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490" windowHeight="7185" tabRatio="882"/>
  </bookViews>
  <sheets>
    <sheet name="мужской Comandor" sheetId="1" r:id="rId1"/>
    <sheet name="женские носки Cinema " sheetId="2" r:id="rId2"/>
    <sheet name="сувенирные универсальные" sheetId="3" r:id="rId3"/>
    <sheet name="Итоговая" sheetId="4" r:id="rId4"/>
  </sheets>
  <definedNames>
    <definedName name="__xlnm.Print_Area" localSheetId="1">'женские носки Cinema '!$A$1:$I$137</definedName>
    <definedName name="__xlnm.Print_Area" localSheetId="0">'мужской Comandor'!$A$1:$K$146</definedName>
    <definedName name="__xlnm.Print_Area" localSheetId="2">'сувенирные универсальные'!$A$1:$J$15</definedName>
    <definedName name="__xlnm.Print_Area">"#REF!"</definedName>
    <definedName name="__xlnm.Print_Titles" localSheetId="1">'женские носки Cinema '!$4:$4</definedName>
    <definedName name="__xlnm.Print_Titles" localSheetId="0">'мужской Comandor'!$4:$4</definedName>
    <definedName name="_xlnm.Print_Titles" localSheetId="1">'женские носки Cinema '!$4:$4</definedName>
    <definedName name="_xlnm.Print_Titles" localSheetId="0">'мужской Comandor'!$4:$4</definedName>
    <definedName name="_xlnm.Print_Area" localSheetId="1">'женские носки Cinema '!$A$1:$I$137</definedName>
    <definedName name="_xlnm.Print_Area" localSheetId="0">'мужской Comandor'!$A$1:$K$146</definedName>
    <definedName name="_xlnm.Print_Area" localSheetId="2">'сувенирные универсальные'!$A$1:$J$15</definedName>
  </definedNames>
  <calcPr calcId="162913"/>
</workbook>
</file>

<file path=xl/calcChain.xml><?xml version="1.0" encoding="utf-8"?>
<calcChain xmlns="http://schemas.openxmlformats.org/spreadsheetml/2006/main">
  <c r="K2" i="1" l="1"/>
  <c r="K3" i="1" s="1"/>
  <c r="D2" i="4" s="1"/>
  <c r="K58" i="1"/>
  <c r="J2" i="2"/>
  <c r="J3" i="2" s="1"/>
  <c r="D3" i="4" s="1"/>
  <c r="J86" i="2"/>
  <c r="J169" i="2"/>
  <c r="J181" i="2"/>
  <c r="J193" i="2"/>
  <c r="J184" i="2"/>
  <c r="J188" i="2"/>
  <c r="J203" i="2"/>
  <c r="J198" i="2"/>
  <c r="J153" i="2"/>
  <c r="J175" i="2"/>
  <c r="K137" i="1"/>
  <c r="J1" i="2"/>
  <c r="C3" i="4" s="1"/>
  <c r="D4" i="4"/>
  <c r="C4" i="4"/>
  <c r="J2" i="3"/>
  <c r="J1" i="3"/>
  <c r="J163" i="2"/>
  <c r="J150" i="2"/>
  <c r="J146" i="2"/>
  <c r="J142" i="2"/>
  <c r="J138" i="2"/>
  <c r="J136" i="2"/>
  <c r="J133" i="2"/>
  <c r="J126" i="2"/>
  <c r="J125" i="2"/>
  <c r="J124" i="2"/>
  <c r="J123" i="2"/>
  <c r="J122" i="2"/>
  <c r="J116" i="2"/>
  <c r="J114" i="2"/>
  <c r="J111" i="2"/>
  <c r="J92" i="2"/>
  <c r="J107" i="2"/>
  <c r="J104" i="2"/>
  <c r="J100" i="2"/>
  <c r="J99" i="2"/>
  <c r="J97" i="2"/>
  <c r="J95" i="2"/>
  <c r="J93" i="2"/>
  <c r="J83" i="2"/>
  <c r="J78" i="2"/>
  <c r="J75" i="2"/>
  <c r="J73" i="2"/>
  <c r="J71" i="2"/>
  <c r="J81" i="2"/>
  <c r="J68" i="2"/>
  <c r="J66" i="2"/>
  <c r="J63" i="2"/>
  <c r="J58" i="2"/>
  <c r="J54" i="2"/>
  <c r="J45" i="2"/>
  <c r="J43" i="2"/>
  <c r="J39" i="2"/>
  <c r="J34" i="2"/>
  <c r="J27" i="2"/>
  <c r="J26" i="2"/>
  <c r="J25" i="2"/>
  <c r="J22" i="2"/>
  <c r="J17" i="2"/>
  <c r="J6" i="2"/>
  <c r="K133" i="1"/>
  <c r="K130" i="1"/>
  <c r="K127" i="1"/>
  <c r="K122" i="1"/>
  <c r="K112" i="1"/>
  <c r="K107" i="1"/>
  <c r="K100" i="1"/>
  <c r="K95" i="1"/>
  <c r="K88" i="1"/>
  <c r="K82" i="1"/>
  <c r="K76" i="1"/>
  <c r="K74" i="1"/>
  <c r="K71" i="1"/>
  <c r="K68" i="1"/>
  <c r="K66" i="1"/>
  <c r="K64" i="1"/>
  <c r="K62" i="1"/>
  <c r="K60" i="1"/>
  <c r="K53" i="1"/>
  <c r="K49" i="1"/>
  <c r="K45" i="1"/>
  <c r="K43" i="1"/>
  <c r="K38" i="1"/>
  <c r="K35" i="1"/>
  <c r="K32" i="1"/>
  <c r="K29" i="1"/>
  <c r="K26" i="1"/>
  <c r="K24" i="1"/>
  <c r="K22" i="1"/>
  <c r="K21" i="1"/>
  <c r="K18" i="1"/>
  <c r="K17" i="1"/>
  <c r="K14" i="1"/>
  <c r="K7" i="1"/>
  <c r="K6" i="1"/>
  <c r="K1" i="1"/>
  <c r="C2" i="4" s="1"/>
  <c r="E2" i="4" l="1"/>
  <c r="F2" i="4"/>
</calcChain>
</file>

<file path=xl/sharedStrings.xml><?xml version="1.0" encoding="utf-8"?>
<sst xmlns="http://schemas.openxmlformats.org/spreadsheetml/2006/main" count="1399" uniqueCount="600">
  <si>
    <t>Ваша скидка</t>
  </si>
  <si>
    <t>Comandor</t>
  </si>
  <si>
    <t>Итого кол-во:</t>
  </si>
  <si>
    <t>Итого сумма:</t>
  </si>
  <si>
    <t>Итого со скидкой:</t>
  </si>
  <si>
    <t xml:space="preserve">артикул </t>
  </si>
  <si>
    <t>описание</t>
  </si>
  <si>
    <t>состав</t>
  </si>
  <si>
    <t xml:space="preserve">короб </t>
  </si>
  <si>
    <t xml:space="preserve">цвет </t>
  </si>
  <si>
    <t>фото</t>
  </si>
  <si>
    <t>25 размер</t>
  </si>
  <si>
    <t>27 размер</t>
  </si>
  <si>
    <t>29 размер</t>
  </si>
  <si>
    <t>цена, руб с НДС</t>
  </si>
  <si>
    <t>цена, руб со скидкой</t>
  </si>
  <si>
    <t>Носки мужские классические Comandor</t>
  </si>
  <si>
    <t xml:space="preserve"> 1МБА</t>
  </si>
  <si>
    <t>Носки мужские классические однотонные БАМБУК</t>
  </si>
  <si>
    <t>бамбук-82%, ПЭ-15%, ЭЛ-3%</t>
  </si>
  <si>
    <t>чёрный</t>
  </si>
  <si>
    <t>1MБ</t>
  </si>
  <si>
    <t xml:space="preserve">Носки мужские классические однотонные </t>
  </si>
  <si>
    <t>Х/Б гребенной-82%, Полиэфир-15%, Эластан-3%</t>
  </si>
  <si>
    <t>графит</t>
  </si>
  <si>
    <t>лиловый</t>
  </si>
  <si>
    <t>голубой</t>
  </si>
  <si>
    <t>бордовый</t>
  </si>
  <si>
    <t>джинс</t>
  </si>
  <si>
    <t>тёмно-синий</t>
  </si>
  <si>
    <t>2МБ</t>
  </si>
  <si>
    <t>Носки мужские классические с узором</t>
  </si>
  <si>
    <t>2-1</t>
  </si>
  <si>
    <t>Носки мужские 002 "якоря"</t>
  </si>
  <si>
    <t>тёмно-синий/ белый</t>
  </si>
  <si>
    <t>4-1</t>
  </si>
  <si>
    <t>Носки мужские 004 "ромбы"</t>
  </si>
  <si>
    <t>чёрный/ голубой</t>
  </si>
  <si>
    <t>4-2</t>
  </si>
  <si>
    <t>Х/Б гребенной-82%, ПЭ-15%, ЭЛ-3%</t>
  </si>
  <si>
    <t>чёрный/ оранжевый</t>
  </si>
  <si>
    <t>4-3</t>
  </si>
  <si>
    <t>тёмно-синий/
голубойтёмно-синий/
голубой</t>
  </si>
  <si>
    <t>5-3</t>
  </si>
  <si>
    <t>Носки мужские 005 "полоски"</t>
  </si>
  <si>
    <t>чёрный/
серый/
оранжевыйчёрный/
серый/
оранжевый</t>
  </si>
  <si>
    <t>6-1</t>
  </si>
  <si>
    <t>Носки мужские 006 "полоски"</t>
  </si>
  <si>
    <t>чёрный/
серый/
оранжевый/
синийчёрный/
серый/
оранжевый/
синий</t>
  </si>
  <si>
    <t>6-2</t>
  </si>
  <si>
    <t>чёрный/
бордовый/
бирюзовый/
фиолетовыйчёрный/
бордовый/
бирюзовый/
фиолетовый</t>
  </si>
  <si>
    <t>008-2</t>
  </si>
  <si>
    <t>Носки мужские 008 "смайлики"</t>
  </si>
  <si>
    <t>008-7</t>
  </si>
  <si>
    <t>009-7</t>
  </si>
  <si>
    <t>Носки мужские 009 "самолет"</t>
  </si>
  <si>
    <t>009-8</t>
  </si>
  <si>
    <t>009-15</t>
  </si>
  <si>
    <t>морская волна</t>
  </si>
  <si>
    <t>016-7</t>
  </si>
  <si>
    <t>Носки мужские 016 "корабли"</t>
  </si>
  <si>
    <t>016-8</t>
  </si>
  <si>
    <t>016-15</t>
  </si>
  <si>
    <t>017-1</t>
  </si>
  <si>
    <t>Носки мужские "большой смайл"</t>
  </si>
  <si>
    <t>белый</t>
  </si>
  <si>
    <t>017-8</t>
  </si>
  <si>
    <t>017-21</t>
  </si>
  <si>
    <t>жёлтый</t>
  </si>
  <si>
    <t>018-2</t>
  </si>
  <si>
    <t>Носки мужские 018 "Усы"</t>
  </si>
  <si>
    <t>018-7</t>
  </si>
  <si>
    <t>018-8</t>
  </si>
  <si>
    <t>019-2</t>
  </si>
  <si>
    <t>Носки мужские 019 "Большие усы"</t>
  </si>
  <si>
    <t>019-7</t>
  </si>
  <si>
    <t>019-8-1</t>
  </si>
  <si>
    <t>чёрный/ красный</t>
  </si>
  <si>
    <t>019-8-2</t>
  </si>
  <si>
    <t>чёрный/ жёлтый</t>
  </si>
  <si>
    <t>019-21</t>
  </si>
  <si>
    <t>020-8</t>
  </si>
  <si>
    <t>Носки мужские 020 "Танки"</t>
  </si>
  <si>
    <t>020-23</t>
  </si>
  <si>
    <t>хаки</t>
  </si>
  <si>
    <t>021-7-1</t>
  </si>
  <si>
    <t>Носки мужские 021 "Тонкая полоска"</t>
  </si>
  <si>
    <t>тёмно-синий/ серый</t>
  </si>
  <si>
    <t>021-7-2</t>
  </si>
  <si>
    <t>тёмно-синий/ синий</t>
  </si>
  <si>
    <t>021-7-3</t>
  </si>
  <si>
    <t>тёмно-синий/ голубой</t>
  </si>
  <si>
    <t>021-8</t>
  </si>
  <si>
    <t>чёрный/ серый</t>
  </si>
  <si>
    <t>022-7-1</t>
  </si>
  <si>
    <t>Носки мужские 022 "Горох"</t>
  </si>
  <si>
    <t>022-7-2</t>
  </si>
  <si>
    <t>022-7-3</t>
  </si>
  <si>
    <t>022-8</t>
  </si>
  <si>
    <t>024-7-1</t>
  </si>
  <si>
    <t>Х/Б гребенной-82%,
ПЭ-15%, Эл.-3%Х/Б гребенной-82%,
ПЭ-15%, Эл.-3%</t>
  </si>
  <si>
    <t xml:space="preserve">тёмно-синий/ морская волна / бордовый </t>
  </si>
  <si>
    <t>024-7-2</t>
  </si>
  <si>
    <t>тёмно-синий/ сакс/ бордовый</t>
  </si>
  <si>
    <t>Ориентировочное поступление на склад - вторая половина мая</t>
  </si>
  <si>
    <t>024-7-3</t>
  </si>
  <si>
    <t>тёмно-синий/ сакс/ морская волна</t>
  </si>
  <si>
    <t>024-8-1</t>
  </si>
  <si>
    <t>чёрный/ сакс/ бордовый</t>
  </si>
  <si>
    <t>024-8-2</t>
  </si>
  <si>
    <t>чёрный/ светло-серый/ сакс/ бордовый</t>
  </si>
  <si>
    <t>025-8</t>
  </si>
  <si>
    <t>Носки мужские 025 "Символ года Быки"</t>
  </si>
  <si>
    <t>черный</t>
  </si>
  <si>
    <t>Носки мужские средней длины</t>
  </si>
  <si>
    <t>Носки мужские Гранд Сокс DAILY</t>
  </si>
  <si>
    <t>1MД</t>
  </si>
  <si>
    <t>Носки мужские классические средней длины однотонные DAILY</t>
  </si>
  <si>
    <t>Хлопок-49%, Полиэфир-33%, Полиамид-18%</t>
  </si>
  <si>
    <t>1MK</t>
  </si>
  <si>
    <t>Носки мужские классические средней длины однотонные СOMFORT</t>
  </si>
  <si>
    <t>Хлопок-49%, Полиэфир-48%, Эластан-3%</t>
  </si>
  <si>
    <t>2MK</t>
  </si>
  <si>
    <t>Носки мужские классические средней длины однотонные с узором СOMFORT</t>
  </si>
  <si>
    <t>1MC</t>
  </si>
  <si>
    <t>Носки мужские классические однотонные CLASSIC</t>
  </si>
  <si>
    <t>Х/Б гребенной-80%, Полиамид-20%</t>
  </si>
  <si>
    <t>2MC</t>
  </si>
  <si>
    <t>Носки мужские классические, вязка "ромбы" CLASSIC</t>
  </si>
  <si>
    <t>007-2</t>
  </si>
  <si>
    <t>Носки мужские средней длины "цветная пятка"</t>
  </si>
  <si>
    <t>бордовый/
темно-синий</t>
  </si>
  <si>
    <t>007-14</t>
  </si>
  <si>
    <t>джинс/
темно-синий</t>
  </si>
  <si>
    <t>010-1</t>
  </si>
  <si>
    <t>Носки мужские средней длины "однотонные"</t>
  </si>
  <si>
    <t>010-2</t>
  </si>
  <si>
    <t>010-3</t>
  </si>
  <si>
    <t>010-4</t>
  </si>
  <si>
    <t>010-5</t>
  </si>
  <si>
    <t>010-6</t>
  </si>
  <si>
    <t>светло-серый</t>
  </si>
  <si>
    <t>011-1</t>
  </si>
  <si>
    <t>Носки мужские средней длины "ромбы"</t>
  </si>
  <si>
    <t>011-2</t>
  </si>
  <si>
    <t>011-3</t>
  </si>
  <si>
    <t>011-4</t>
  </si>
  <si>
    <t>011-5</t>
  </si>
  <si>
    <t>011-6</t>
  </si>
  <si>
    <t>013-1-1</t>
  </si>
  <si>
    <t>Носки мужские укороченные "9 полос"</t>
  </si>
  <si>
    <t>серый-меланж/
тёмно-синийсерый-меланж/
тёмно-синийсерый-меланж/
тёмно-синийсерый-меланж/
тёмно-синий</t>
  </si>
  <si>
    <t>013-1-2</t>
  </si>
  <si>
    <t>серый-меланж/
графитсерый-меланж/
графитсерый-меланж/
графитсерый-меланж/
графит</t>
  </si>
  <si>
    <t>013-1-3</t>
  </si>
  <si>
    <t>серый-меланж/
хакисерый-меланж/
хакисерый-меланж/
хакисерый-меланж/
хаки</t>
  </si>
  <si>
    <t>013-1-4</t>
  </si>
  <si>
    <t>серый-меланж/
синийсерый-меланж/
синийсерый-меланж/
синийсерый-меланж/
синий</t>
  </si>
  <si>
    <t>013-1-5</t>
  </si>
  <si>
    <t>серый-меланж/
джинссерый-меланж/
джинссерый-меланж/
джинссерый-меланж/
джинс</t>
  </si>
  <si>
    <t>013-1-6</t>
  </si>
  <si>
    <t>джинс/
тёмно-синийджинс/
тёмно-синийджинс/
тёмно-синийджинс/
тёмно-синий</t>
  </si>
  <si>
    <t>013-1-7</t>
  </si>
  <si>
    <t>морская-волна/
тёмно-синийморская-волна/
тёмно-синийморская-волна/
тёмно-синийморская-волна/
тёмно-синий</t>
  </si>
  <si>
    <t>013-2-1</t>
  </si>
  <si>
    <t>Носки мужские укороченные "2 полосы"</t>
  </si>
  <si>
    <t>013-2-2</t>
  </si>
  <si>
    <t>013-2-3</t>
  </si>
  <si>
    <t>013-2-4</t>
  </si>
  <si>
    <t>серый-меланж/
оранжевыйсерый-меланж/
оранжевыйсерый-меланж/
оранжевыйсерый-меланж/
оранжевый</t>
  </si>
  <si>
    <t>013-2-5</t>
  </si>
  <si>
    <t>серый-меланж/
зелёныйсерый-меланж/
зелёныйсерый-меланж/
зелёный</t>
  </si>
  <si>
    <t>014-1</t>
  </si>
  <si>
    <t>Носки мужские ультра-короткие  "тонкие полосы"</t>
  </si>
  <si>
    <t>серый/
белыйсерый/
белыйсерый/
белый</t>
  </si>
  <si>
    <t>014-2</t>
  </si>
  <si>
    <t>серый/
голубойсерый/
голубойсерый/
голубой</t>
  </si>
  <si>
    <t>014-3</t>
  </si>
  <si>
    <t>серый/
бежевыйсерый/
бежевыйсерый/
бежевый</t>
  </si>
  <si>
    <t>014-4</t>
  </si>
  <si>
    <t>белый/
синийбелый/
синийбелый/
синий</t>
  </si>
  <si>
    <t>014-5</t>
  </si>
  <si>
    <t>белый/
синий/
тёмно-синийбелый/
синий/
тёмно-синийбелый/
синий/
тёмно-синий</t>
  </si>
  <si>
    <t>014-6</t>
  </si>
  <si>
    <t>белый/
тёмно-синийбелый/
тёмно-синийбелый/
тёмно-синий</t>
  </si>
  <si>
    <t>014-7</t>
  </si>
  <si>
    <t>тёмно-синий/
белыйтёмно-синий/
белыйтёмно-синий/
белый</t>
  </si>
  <si>
    <t>015-1</t>
  </si>
  <si>
    <t>Носки мужские  "спорт"</t>
  </si>
  <si>
    <t>белый/
красныйбелый/
красныйбелый/
красный</t>
  </si>
  <si>
    <t>015-2</t>
  </si>
  <si>
    <t>светло-серый/
белыйсветло-серый/
белыйсветло-серый/
белый</t>
  </si>
  <si>
    <t>015-3</t>
  </si>
  <si>
    <t>тёмно-синий/
голубойтёмно-синий/
голубойтёмно-синий/
голубой</t>
  </si>
  <si>
    <t>015-4</t>
  </si>
  <si>
    <t>чёрный/
оранжевыйчёрный/
оранжевыйчёрный/
оранжевый</t>
  </si>
  <si>
    <t>Носки мужские укороченные</t>
  </si>
  <si>
    <t>1MA</t>
  </si>
  <si>
    <t>Носки мужские укороченные однотонные ACTIVE</t>
  </si>
  <si>
    <t>бежевый</t>
  </si>
  <si>
    <t>серый</t>
  </si>
  <si>
    <t>1МАС</t>
  </si>
  <si>
    <t>Носки мужские ультра-короткие "сетка" ACTIVE</t>
  </si>
  <si>
    <t>фисташковый</t>
  </si>
  <si>
    <t>023-2-1</t>
  </si>
  <si>
    <t>Носки мужские укороченные "велосипед"</t>
  </si>
  <si>
    <t>023-7-1</t>
  </si>
  <si>
    <t>023-8-1</t>
  </si>
  <si>
    <t>023-2-2</t>
  </si>
  <si>
    <t>Носки мужские укороченные "точка"</t>
  </si>
  <si>
    <t>023-7-2</t>
  </si>
  <si>
    <t>Х/Б гребенной-82%,
ПЭ-15%, Эл.-3%</t>
  </si>
  <si>
    <t>023-8-2</t>
  </si>
  <si>
    <t>023-2-3</t>
  </si>
  <si>
    <t>Носки мужские укороченные "якорь"</t>
  </si>
  <si>
    <t>023-7-3</t>
  </si>
  <si>
    <t>023-8-3</t>
  </si>
  <si>
    <t>Подследники мужские</t>
  </si>
  <si>
    <t>О12</t>
  </si>
  <si>
    <t>Ассорти</t>
  </si>
  <si>
    <t>Cinema</t>
  </si>
  <si>
    <t>размер 23</t>
  </si>
  <si>
    <t>размер 25</t>
  </si>
  <si>
    <t>Носки женские Cinema укороченные</t>
  </si>
  <si>
    <t>1-1ЛК</t>
  </si>
  <si>
    <t xml:space="preserve">Носки женские ультра-короткие однотонные </t>
  </si>
  <si>
    <t>1-2ЛК</t>
  </si>
  <si>
    <t>бордо</t>
  </si>
  <si>
    <t>1-3ЛК</t>
  </si>
  <si>
    <t>1-4ЛК</t>
  </si>
  <si>
    <t>светло-розовый</t>
  </si>
  <si>
    <t>1-5ЛК</t>
  </si>
  <si>
    <t xml:space="preserve">серый меланж </t>
  </si>
  <si>
    <t>1-6ЛК</t>
  </si>
  <si>
    <t xml:space="preserve">сирень </t>
  </si>
  <si>
    <t>1-7ЛК</t>
  </si>
  <si>
    <t>1-8ЛК</t>
  </si>
  <si>
    <t>1-9ЛК</t>
  </si>
  <si>
    <t>коралл</t>
  </si>
  <si>
    <t>1-10ЛК</t>
  </si>
  <si>
    <t>бирюза</t>
  </si>
  <si>
    <t>1-11ЛК</t>
  </si>
  <si>
    <t>персик</t>
  </si>
  <si>
    <t>1-1ЛКС</t>
  </si>
  <si>
    <t>Носки женские ультра-короткие однотонные "сетка"</t>
  </si>
  <si>
    <t>1-3ЛКС</t>
  </si>
  <si>
    <t>1-4ЛКС</t>
  </si>
  <si>
    <t>1-11ЛКС</t>
  </si>
  <si>
    <t>1-13ЛКС</t>
  </si>
  <si>
    <t>2-1ЛК</t>
  </si>
  <si>
    <t xml:space="preserve">Носки женские ультра-короткие "крупная  полоска" </t>
  </si>
  <si>
    <t>белый/
джинс/
чёрный</t>
  </si>
  <si>
    <t>2-2ЛК</t>
  </si>
  <si>
    <t>серый/ розовый/ бежевый</t>
  </si>
  <si>
    <t>2-3ЛК</t>
  </si>
  <si>
    <t>тёмно-синий/
красный/
белый</t>
  </si>
  <si>
    <t>3-3ЛК</t>
  </si>
  <si>
    <t xml:space="preserve">Носки женские ультра-короткие "морские" </t>
  </si>
  <si>
    <t>4-16ЛК</t>
  </si>
  <si>
    <t xml:space="preserve">Носки женские ультра-короткие "актив" </t>
  </si>
  <si>
    <t>васильковый</t>
  </si>
  <si>
    <t>022-1</t>
  </si>
  <si>
    <t>Носки женские укороченные "полоски"</t>
  </si>
  <si>
    <t>розовый/
серый/
голубой</t>
  </si>
  <si>
    <t>022-2</t>
  </si>
  <si>
    <t>розовый/
лиловый/
голубой</t>
  </si>
  <si>
    <t>022-3</t>
  </si>
  <si>
    <t>голубой/
серый меланж/
розовый</t>
  </si>
  <si>
    <t>022-4</t>
  </si>
  <si>
    <t>голубой/
лиловый
/розовый</t>
  </si>
  <si>
    <t>022-5</t>
  </si>
  <si>
    <t>голубой/
жёлтый/
зелёный</t>
  </si>
  <si>
    <t>022-6</t>
  </si>
  <si>
    <t>серый меланж/
розовый/
голубой</t>
  </si>
  <si>
    <t>022-7</t>
  </si>
  <si>
    <t>серый меланж/
персик/
голубой</t>
  </si>
  <si>
    <t>024-1</t>
  </si>
  <si>
    <t>Носки женские укороченные"спорт"</t>
  </si>
  <si>
    <t>белый/
красный</t>
  </si>
  <si>
    <t>024-2</t>
  </si>
  <si>
    <t>белый/
оранжевый</t>
  </si>
  <si>
    <t>024-3</t>
  </si>
  <si>
    <t>белый/
морская волна</t>
  </si>
  <si>
    <t>024-4</t>
  </si>
  <si>
    <t>белый/
синий</t>
  </si>
  <si>
    <t>024-5</t>
  </si>
  <si>
    <t>белый/
светло-серый</t>
  </si>
  <si>
    <t>1-1ЛКП</t>
  </si>
  <si>
    <t>Носки женские однотонные укороченные "спорт"</t>
  </si>
  <si>
    <t>ПЭ-97%, ЭЛ-3%</t>
  </si>
  <si>
    <t>Спортивные носки укороченные из полиэфира. Плотно сидят на ноге, не удерживают влагу. На подошве надпись "sport"</t>
  </si>
  <si>
    <t>1-4ЛКП</t>
  </si>
  <si>
    <t>1-8ЛКП</t>
  </si>
  <si>
    <t>1-22ЛКП</t>
  </si>
  <si>
    <t>салатовый</t>
  </si>
  <si>
    <t>Носки женские ультра-короткие "якорь/полоска"</t>
  </si>
  <si>
    <t>Ориентировочное поступление на склад -вторая половина мая</t>
  </si>
  <si>
    <t>Носки женские Cinema средней длины</t>
  </si>
  <si>
    <t>1-1ЛС</t>
  </si>
  <si>
    <t>Носки женские средней длины "однотонные"</t>
  </si>
  <si>
    <t>1-2ЛС</t>
  </si>
  <si>
    <t>1-3ЛС</t>
  </si>
  <si>
    <t>1-4ЛС</t>
  </si>
  <si>
    <t>1-5ЛС</t>
  </si>
  <si>
    <t xml:space="preserve">светло-серый меланж </t>
  </si>
  <si>
    <t>1-6ЛС</t>
  </si>
  <si>
    <t>1-7ЛС</t>
  </si>
  <si>
    <t>1-8ЛС</t>
  </si>
  <si>
    <t>1-9ЛС</t>
  </si>
  <si>
    <t>1-1ЛСС</t>
  </si>
  <si>
    <t>Носки женские средней длины однотонные "сетка"</t>
  </si>
  <si>
    <t>1-3ЛСС</t>
  </si>
  <si>
    <t>1-4ЛСС</t>
  </si>
  <si>
    <t>1-11ЛСС</t>
  </si>
  <si>
    <t>2-1ЛС</t>
  </si>
  <si>
    <t>Носки женские средней длины "полоска"</t>
  </si>
  <si>
    <t>2-2ЛС</t>
  </si>
  <si>
    <t xml:space="preserve"> голубой/ белый</t>
  </si>
  <si>
    <t>2-3ЛС</t>
  </si>
  <si>
    <t>светло-серый / бежевый</t>
  </si>
  <si>
    <t>2-4ЛС</t>
  </si>
  <si>
    <t>светло-серый / розовый</t>
  </si>
  <si>
    <t>2-5ЛС</t>
  </si>
  <si>
    <t>светло-серый / тёмно-синий</t>
  </si>
  <si>
    <t>3-1ЛС</t>
  </si>
  <si>
    <t>Носки женские средней длины "сердца"</t>
  </si>
  <si>
    <t>3-2ЛС</t>
  </si>
  <si>
    <t xml:space="preserve">розовый </t>
  </si>
  <si>
    <t>3-5ЛС</t>
  </si>
  <si>
    <t>светло-серый меланж</t>
  </si>
  <si>
    <t>4-1ЛС</t>
  </si>
  <si>
    <t>Носки женские средней длины "горох"</t>
  </si>
  <si>
    <t>бежевый/
серый</t>
  </si>
  <si>
    <t>4-2ЛС</t>
  </si>
  <si>
    <t>светло-серый/
розовый</t>
  </si>
  <si>
    <t>5-1ЛС</t>
  </si>
  <si>
    <t>Носки женские средней длины "звезды"</t>
  </si>
  <si>
    <t>5-2ЛС</t>
  </si>
  <si>
    <t>5-3ЛС</t>
  </si>
  <si>
    <t>6-1ЛС</t>
  </si>
  <si>
    <t>Носки женские средней длины "кошка"</t>
  </si>
  <si>
    <t>белый/
чёрный</t>
  </si>
  <si>
    <t>6-2ЛС</t>
  </si>
  <si>
    <t xml:space="preserve">чёрный/
белый  </t>
  </si>
  <si>
    <t>7-8ЛС</t>
  </si>
  <si>
    <t>Носки женские средней длины "цветная пятка"</t>
  </si>
  <si>
    <t>голубой/
джинс
тёмно-синий</t>
  </si>
  <si>
    <t>7-9ЛС</t>
  </si>
  <si>
    <t>светло-серый меланж/
тёмно-синий/
бордо</t>
  </si>
  <si>
    <t>12-1ЛС</t>
  </si>
  <si>
    <t>Носки женские средней длины "орнамент"</t>
  </si>
  <si>
    <t>12-7ЛС</t>
  </si>
  <si>
    <t>13-1ЛС</t>
  </si>
  <si>
    <t>Носки женские средней длины "футбол"</t>
  </si>
  <si>
    <t>белый/
голубой</t>
  </si>
  <si>
    <t>распродажа</t>
  </si>
  <si>
    <t>13-2ЛС</t>
  </si>
  <si>
    <t>13-3ЛС</t>
  </si>
  <si>
    <t>белый/
зеленый</t>
  </si>
  <si>
    <t>14-3ЛС</t>
  </si>
  <si>
    <t>Носки женские средней длины "бабочка"</t>
  </si>
  <si>
    <t>14-4ЛС</t>
  </si>
  <si>
    <t>14-7ЛС</t>
  </si>
  <si>
    <t>15-1ЛС</t>
  </si>
  <si>
    <t>Носки женские средней длины "кот"</t>
  </si>
  <si>
    <t>15-5ЛС</t>
  </si>
  <si>
    <t>15-7ЛС</t>
  </si>
  <si>
    <t>17-1ЛС</t>
  </si>
  <si>
    <t>Носки женские средней длины "якорь"</t>
  </si>
  <si>
    <t>17-7ЛС</t>
  </si>
  <si>
    <t>18-1ЛС</t>
  </si>
  <si>
    <t>Носки женские средней  длины "пингвин"</t>
  </si>
  <si>
    <t>18-2ЛС</t>
  </si>
  <si>
    <t>тёмно-серый меланж</t>
  </si>
  <si>
    <t>19-1ЛС</t>
  </si>
  <si>
    <t>Носки женские средней  длины "дождь"</t>
  </si>
  <si>
    <t>19-2ЛС</t>
  </si>
  <si>
    <t>20-1ЛС</t>
  </si>
  <si>
    <t>Носки женские средней  длины "лягушка"</t>
  </si>
  <si>
    <t>белый/ фиолетовый</t>
  </si>
  <si>
    <t>21-1ЛС</t>
  </si>
  <si>
    <t>Носки женские средней  длины "тыква"</t>
  </si>
  <si>
    <t>21-2ЛС</t>
  </si>
  <si>
    <t>синий</t>
  </si>
  <si>
    <t>21-3ЛС</t>
  </si>
  <si>
    <t>21-4ЛС</t>
  </si>
  <si>
    <t>22-1ЛС</t>
  </si>
  <si>
    <t>Носки женские средней  длины "паук"</t>
  </si>
  <si>
    <t>22-2ЛС</t>
  </si>
  <si>
    <t>22-3ЛС</t>
  </si>
  <si>
    <t>23-1ЛС</t>
  </si>
  <si>
    <t>Носки женские средней  длины "летучая мышь"</t>
  </si>
  <si>
    <t>23-2ЛС</t>
  </si>
  <si>
    <t>23-3ЛС</t>
  </si>
  <si>
    <t>23-4ЛС</t>
  </si>
  <si>
    <t>24-1ЛС</t>
  </si>
  <si>
    <t>Носки женские средней  длины "кот/полоска"</t>
  </si>
  <si>
    <t>белый/
бордобелый/
бордо</t>
  </si>
  <si>
    <t>25-1ЛС</t>
  </si>
  <si>
    <t>Носки женские средней  длины "ёлка"</t>
  </si>
  <si>
    <t>25-2ЛС</t>
  </si>
  <si>
    <t>25-3ЛС</t>
  </si>
  <si>
    <t>тёмно-серый</t>
  </si>
  <si>
    <t>26-1ЛС</t>
  </si>
  <si>
    <t>Носки женские средней  длины "снеговик"</t>
  </si>
  <si>
    <t>26-2ЛС</t>
  </si>
  <si>
    <t>27-11ЛС</t>
  </si>
  <si>
    <t>Носки женские средней  длины "поцелуй"</t>
  </si>
  <si>
    <t>персик/
бордоперсик/
бордо</t>
  </si>
  <si>
    <t>27-1ЛС</t>
  </si>
  <si>
    <t>белый/
красныйбелый/
красный</t>
  </si>
  <si>
    <t>27-3ЛС</t>
  </si>
  <si>
    <t>голубой/
бордоголубой/
бордо</t>
  </si>
  <si>
    <t>27-4ЛС</t>
  </si>
  <si>
    <t>светло-розовый/
бордо</t>
  </si>
  <si>
    <t>27-6ЛС</t>
  </si>
  <si>
    <t>сирень/
бордо</t>
  </si>
  <si>
    <t>27-8ЛС</t>
  </si>
  <si>
    <t>чёрный/
красный</t>
  </si>
  <si>
    <t>28-19ЛС</t>
  </si>
  <si>
    <t>Носки женские средней  длины "КрысаВорс"</t>
  </si>
  <si>
    <t>Х/Б гребенной-82%,
ПЭ-15%, ЭЛ-3%</t>
  </si>
  <si>
    <t>29-6ЛС</t>
  </si>
  <si>
    <t>Носки женские средней  длины "Крыса2020"</t>
  </si>
  <si>
    <t>30-11ЛС</t>
  </si>
  <si>
    <t>Носки женские средней  длины "Крыса"</t>
  </si>
  <si>
    <t>персиковый</t>
  </si>
  <si>
    <t>31-11ЛС</t>
  </si>
  <si>
    <t>Носки женские средней  длины "Мышь"</t>
  </si>
  <si>
    <t>32-1ЛС</t>
  </si>
  <si>
    <t>Носки женские средней  длины "смайлики"</t>
  </si>
  <si>
    <t>32-2ЛС</t>
  </si>
  <si>
    <t>32-3ЛС</t>
  </si>
  <si>
    <t>32-4ЛС</t>
  </si>
  <si>
    <t>32-5ЛС</t>
  </si>
  <si>
    <t>32-7ЛС</t>
  </si>
  <si>
    <t>32-8ЛС</t>
  </si>
  <si>
    <t>33-1ЛС</t>
  </si>
  <si>
    <t>Носки женские средней  длины "большой смайл"</t>
  </si>
  <si>
    <t>33-21ЛС</t>
  </si>
  <si>
    <t>33-8ЛС</t>
  </si>
  <si>
    <t>34-1ЛС</t>
  </si>
  <si>
    <t>Носки женские средней  длины "медицинские"</t>
  </si>
  <si>
    <t>Носки средней длины с ослабленной резинкой. Рекомендуются людям, страдающих заболеваниями ног и ведущим малоподвижный образ жизни.
под заказНоски средней длины с ослабленной резинкой. Рекомендуются людям, страдающих заболеваниями ног и ведущим малоподвижный образ жизни.
под заказ</t>
  </si>
  <si>
    <t>34-3ЛС</t>
  </si>
  <si>
    <t>1-1ЛСП</t>
  </si>
  <si>
    <t>Носки женские однотонные средней  длины "спорт"</t>
  </si>
  <si>
    <t>Спортивные носки средней длины из полиэфира. Плотно сидят на ноге, не удерживают влагу. На подошве надпись "sport"</t>
  </si>
  <si>
    <t>1-4ЛСП</t>
  </si>
  <si>
    <t>1-8ЛСП</t>
  </si>
  <si>
    <t>1-22ЛСП</t>
  </si>
  <si>
    <t>35-1</t>
  </si>
  <si>
    <t>Носки женские средней длины "единорог"</t>
  </si>
  <si>
    <t>белый/ оранжевый</t>
  </si>
  <si>
    <t>35-2</t>
  </si>
  <si>
    <t>голубой/ оранжевый</t>
  </si>
  <si>
    <t>35-3</t>
  </si>
  <si>
    <t>светло-розовый/ фиолетовый</t>
  </si>
  <si>
    <t>35-4</t>
  </si>
  <si>
    <t>персиковый/ зеленый</t>
  </si>
  <si>
    <t>36-1</t>
  </si>
  <si>
    <t>Носки женские средней длины " три единорога"</t>
  </si>
  <si>
    <t>36-2</t>
  </si>
  <si>
    <t>36-3</t>
  </si>
  <si>
    <t>36-4</t>
  </si>
  <si>
    <t>37-1</t>
  </si>
  <si>
    <t>Носки женские средней длины "сладости"</t>
  </si>
  <si>
    <t>37-3</t>
  </si>
  <si>
    <t>37-4</t>
  </si>
  <si>
    <t>розовый</t>
  </si>
  <si>
    <t xml:space="preserve">Носки женские средней длины "авокадо" </t>
  </si>
  <si>
    <t>38-3</t>
  </si>
  <si>
    <t>38-4</t>
  </si>
  <si>
    <t>бирюзовый</t>
  </si>
  <si>
    <t>38-11</t>
  </si>
  <si>
    <t>39-12ЛС</t>
  </si>
  <si>
    <t xml:space="preserve">Носки женские средней длины "Корги" </t>
  </si>
  <si>
    <t>зеленый</t>
  </si>
  <si>
    <t>39-16ЛС</t>
  </si>
  <si>
    <t>39-14ЛС</t>
  </si>
  <si>
    <t>40-11ЛС</t>
  </si>
  <si>
    <t xml:space="preserve">Носки женские средней длины "Брокколи" </t>
  </si>
  <si>
    <t>40-3ЛС</t>
  </si>
  <si>
    <t>40-4ЛС</t>
  </si>
  <si>
    <t>40-5ЛС</t>
  </si>
  <si>
    <t>40-21ЛС</t>
  </si>
  <si>
    <t>желтый</t>
  </si>
  <si>
    <t>40-14-7ЛС</t>
  </si>
  <si>
    <t>джинс-т.синий</t>
  </si>
  <si>
    <t>40-8-12ЛС</t>
  </si>
  <si>
    <t>черный-зеленый</t>
  </si>
  <si>
    <t xml:space="preserve"> 40-7-21ЛС</t>
  </si>
  <si>
    <t xml:space="preserve"> т.синий-желтый</t>
  </si>
  <si>
    <t>40-16-12ЛС</t>
  </si>
  <si>
    <t>40-1-12ЛС</t>
  </si>
  <si>
    <t>белый-зеленый</t>
  </si>
  <si>
    <t>Носки женские средней длины "Символ года Бычок"</t>
  </si>
  <si>
    <t>сирень</t>
  </si>
  <si>
    <t>39-7-24ЛС</t>
  </si>
  <si>
    <t>т.синий-св.коричневый</t>
  </si>
  <si>
    <t xml:space="preserve"> 39-7ЛС</t>
  </si>
  <si>
    <t xml:space="preserve">т.синий </t>
  </si>
  <si>
    <t xml:space="preserve"> 39-8ЛС</t>
  </si>
  <si>
    <t xml:space="preserve">Носки женские средней длины "Хаски" </t>
  </si>
  <si>
    <t>размер 27</t>
  </si>
  <si>
    <t>Носки универсальные сувенирные Cinema "СПб"</t>
  </si>
  <si>
    <t>С02-1</t>
  </si>
  <si>
    <t>Носки универсальные средней длины</t>
  </si>
  <si>
    <t>С02-12</t>
  </si>
  <si>
    <t>красный</t>
  </si>
  <si>
    <t>С02-16</t>
  </si>
  <si>
    <t>С02-17</t>
  </si>
  <si>
    <t>фиолетовый</t>
  </si>
  <si>
    <t>С02-8</t>
  </si>
  <si>
    <t>Носки универсальные сувенирные Cinema "Жар-птица"</t>
  </si>
  <si>
    <t>С03-8</t>
  </si>
  <si>
    <t>Носки универсальные</t>
  </si>
  <si>
    <t>Носки универсальные сувенирные Cinema "Хохлома1"</t>
  </si>
  <si>
    <t>С04-8</t>
  </si>
  <si>
    <t>Носки универсальные сувенирные Cinema "Хохлома2"</t>
  </si>
  <si>
    <t>С05-8</t>
  </si>
  <si>
    <t>Наименование:</t>
  </si>
  <si>
    <t>Общее кол-во:</t>
  </si>
  <si>
    <t>Сумма заказа со скидкой:</t>
  </si>
  <si>
    <t>Носки мужские Comandor</t>
  </si>
  <si>
    <t>Носки женские Cinema</t>
  </si>
  <si>
    <t>Носки сувенирные универсальные</t>
  </si>
  <si>
    <t>темно-синий-кориченеый</t>
  </si>
  <si>
    <t>39-7ЛС</t>
  </si>
  <si>
    <t>Носки мужские 024 "Оксфорд"</t>
  </si>
  <si>
    <t>39-8ЛС</t>
  </si>
  <si>
    <t>темно-синий</t>
  </si>
  <si>
    <t>48-1ЛС</t>
  </si>
  <si>
    <t>48-3ЛС</t>
  </si>
  <si>
    <t>48-4ЛС</t>
  </si>
  <si>
    <t>48-11ЛС</t>
  </si>
  <si>
    <t>38-15</t>
  </si>
  <si>
    <t>38-1</t>
  </si>
  <si>
    <t>38-9</t>
  </si>
  <si>
    <t>49-3ЛС</t>
  </si>
  <si>
    <t>49-4ЛС</t>
  </si>
  <si>
    <t>49-11ЛС</t>
  </si>
  <si>
    <t>49-6ЛС</t>
  </si>
  <si>
    <t>49-21ЛС</t>
  </si>
  <si>
    <t>Носки женские средней длины "Символ года Бычок-сердца"</t>
  </si>
  <si>
    <t>Носки женские средней длины "Символ года  Бычок боковой"</t>
  </si>
  <si>
    <t xml:space="preserve">Носки женские средней длины "Овечка" </t>
  </si>
  <si>
    <t>голубой/т.синий</t>
  </si>
  <si>
    <t>47-22ЛС</t>
  </si>
  <si>
    <t>47-21ЛС</t>
  </si>
  <si>
    <t>47-11-22ЛС</t>
  </si>
  <si>
    <t>47-5ЛС</t>
  </si>
  <si>
    <t>персик/салатовый</t>
  </si>
  <si>
    <t>св.сер.меланж</t>
  </si>
  <si>
    <t>42-5-24ЛС</t>
  </si>
  <si>
    <t>42-3-1ЛС</t>
  </si>
  <si>
    <t>42-3-11ЛС</t>
  </si>
  <si>
    <t>42-4-1ЛС</t>
  </si>
  <si>
    <t>42-5-1ЛС</t>
  </si>
  <si>
    <t xml:space="preserve">Носки женские средней длины "Лисичка-полоски" </t>
  </si>
  <si>
    <t>серый меланж/рыжий,</t>
  </si>
  <si>
    <t>голубой/белый,</t>
  </si>
  <si>
    <t>голубой/персик,</t>
  </si>
  <si>
    <t>розовый/белый,</t>
  </si>
  <si>
    <t>св.серый меланж/белый,</t>
  </si>
  <si>
    <t>43-1-22ЛС</t>
  </si>
  <si>
    <t>Носки женские средней длины "панда"НОВИНКА</t>
  </si>
  <si>
    <t>белый/салатовый</t>
  </si>
  <si>
    <t>43-11-22ЛС</t>
  </si>
  <si>
    <t>43-3-7ЛС</t>
  </si>
  <si>
    <t>43-21-7ЛС</t>
  </si>
  <si>
    <t>желтый/т.синий</t>
  </si>
  <si>
    <t>43-18-7ЛС</t>
  </si>
  <si>
    <t>лимонный/т.синий</t>
  </si>
  <si>
    <t>45-16ЛС</t>
  </si>
  <si>
    <t>45-14ЛС</t>
  </si>
  <si>
    <t>45-8ЛС</t>
  </si>
  <si>
    <t>41-1-24ЛС</t>
  </si>
  <si>
    <t xml:space="preserve"> 41-3-7ЛС</t>
  </si>
  <si>
    <t>41-18-7ЛС</t>
  </si>
  <si>
    <t>41-22-7ЛС</t>
  </si>
  <si>
    <t>41-5-24ЛС</t>
  </si>
  <si>
    <t>41-25-24ЛС</t>
  </si>
  <si>
    <t xml:space="preserve">Носки женские средней длины "лисички" </t>
  </si>
  <si>
    <t>белый/рыжий</t>
  </si>
  <si>
    <t>голубой/т.синий/рыжий</t>
  </si>
  <si>
    <t>лимонный/т.синий/рыжий</t>
  </si>
  <si>
    <t>салатовый/т.синий/рыжий</t>
  </si>
  <si>
    <t>серый меланж/рыжий</t>
  </si>
  <si>
    <t>шампань/рыжий</t>
  </si>
  <si>
    <t>44-5ЛС</t>
  </si>
  <si>
    <t>Носки женские средней  длины "котики"</t>
  </si>
  <si>
    <t>св.серый меланж</t>
  </si>
  <si>
    <t>44-15ЛС</t>
  </si>
  <si>
    <t>44-16ЛС</t>
  </si>
  <si>
    <t>44-14ЛС</t>
  </si>
  <si>
    <t>44-7ЛС</t>
  </si>
  <si>
    <t>44-8ЛС</t>
  </si>
  <si>
    <t>025-5</t>
  </si>
  <si>
    <t>025-7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</si>
</sst>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\-??_р_._-;_-@_-"/>
    <numFmt numFmtId="165" formatCode="#,##0_ ;\-#,##0\ "/>
  </numFmts>
  <fonts count="24" x14ac:knownFonts="1"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color indexed="8"/>
      <name val="Calibri"/>
      <family val="2"/>
      <charset val="204"/>
    </font>
    <font>
      <sz val="55"/>
      <name val="Calisto MT"/>
      <family val="1"/>
      <charset val="1"/>
    </font>
    <font>
      <sz val="9"/>
      <color indexed="8"/>
      <name val="Calibri"/>
      <family val="2"/>
      <charset val="204"/>
    </font>
    <font>
      <b/>
      <sz val="10"/>
      <name val="Arial Cyr"/>
      <family val="2"/>
      <charset val="204"/>
    </font>
    <font>
      <sz val="10"/>
      <name val="Calisto MT"/>
      <family val="1"/>
      <charset val="1"/>
    </font>
    <font>
      <b/>
      <sz val="10"/>
      <name val="Calibri"/>
      <family val="2"/>
      <charset val="204"/>
    </font>
    <font>
      <b/>
      <sz val="12"/>
      <name val="Arial Cyr"/>
      <family val="2"/>
      <charset val="204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b/>
      <sz val="14"/>
      <name val="Arial Cyr"/>
      <family val="2"/>
      <charset val="204"/>
    </font>
    <font>
      <sz val="10"/>
      <name val="Calibri"/>
      <family val="2"/>
      <charset val="204"/>
    </font>
    <font>
      <sz val="12"/>
      <name val="Arial Cyr"/>
      <family val="2"/>
      <charset val="204"/>
    </font>
    <font>
      <sz val="72"/>
      <color indexed="10"/>
      <name val="Calisto MT"/>
      <family val="1"/>
      <charset val="1"/>
    </font>
    <font>
      <b/>
      <sz val="8"/>
      <name val="Calibri"/>
      <family val="2"/>
      <charset val="204"/>
    </font>
    <font>
      <sz val="8"/>
      <name val="Calibri"/>
      <family val="2"/>
      <charset val="204"/>
    </font>
    <font>
      <b/>
      <sz val="12"/>
      <name val="Calibri"/>
      <family val="2"/>
      <charset val="204"/>
    </font>
    <font>
      <sz val="48"/>
      <name val="Arial Cyr"/>
      <family val="2"/>
      <charset val="204"/>
    </font>
    <font>
      <b/>
      <sz val="12"/>
      <color indexed="10"/>
      <name val="Arial Cyr"/>
      <family val="2"/>
      <charset val="204"/>
    </font>
    <font>
      <sz val="8"/>
      <name val="Arial"/>
      <family val="2"/>
    </font>
    <font>
      <sz val="11"/>
      <color rgb="FF000000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47"/>
      </patternFill>
    </fill>
    <fill>
      <patternFill patternType="solid">
        <fgColor indexed="45"/>
        <bgColor indexed="22"/>
      </patternFill>
    </fill>
    <fill>
      <patternFill patternType="solid">
        <fgColor indexed="47"/>
        <bgColor indexed="26"/>
      </patternFill>
    </fill>
    <fill>
      <patternFill patternType="solid">
        <fgColor indexed="27"/>
        <bgColor indexed="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indexed="59"/>
      </patternFill>
    </fill>
  </fills>
  <borders count="98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164" fontId="2" fillId="0" borderId="0"/>
    <xf numFmtId="0" fontId="21" fillId="0" borderId="0"/>
  </cellStyleXfs>
  <cellXfs count="435">
    <xf numFmtId="0" fontId="0" fillId="0" borderId="0" xfId="0"/>
    <xf numFmtId="0" fontId="2" fillId="0" borderId="0" xfId="1"/>
    <xf numFmtId="0" fontId="2" fillId="0" borderId="0" xfId="1" applyFill="1"/>
    <xf numFmtId="164" fontId="2" fillId="0" borderId="0" xfId="3" applyFont="1" applyFill="1" applyBorder="1" applyAlignment="1" applyProtection="1">
      <alignment horizontal="center"/>
    </xf>
    <xf numFmtId="4" fontId="2" fillId="0" borderId="0" xfId="3" applyNumberFormat="1" applyFont="1" applyFill="1" applyBorder="1" applyAlignment="1" applyProtection="1">
      <alignment horizontal="center"/>
    </xf>
    <xf numFmtId="164" fontId="2" fillId="0" borderId="1" xfId="3" applyFont="1" applyFill="1" applyBorder="1" applyAlignment="1" applyProtection="1"/>
    <xf numFmtId="0" fontId="3" fillId="0" borderId="0" xfId="1" applyFont="1" applyAlignment="1">
      <alignment horizontal="center" wrapText="1"/>
    </xf>
    <xf numFmtId="164" fontId="5" fillId="0" borderId="0" xfId="3" applyFont="1" applyFill="1" applyBorder="1" applyAlignment="1" applyProtection="1">
      <alignment horizontal="right" vertical="center" wrapText="1"/>
      <protection locked="0"/>
    </xf>
    <xf numFmtId="3" fontId="6" fillId="0" borderId="0" xfId="3" applyNumberFormat="1" applyFont="1" applyFill="1" applyBorder="1" applyAlignment="1" applyProtection="1">
      <alignment horizontal="center" vertical="center" wrapText="1"/>
    </xf>
    <xf numFmtId="0" fontId="4" fillId="0" borderId="1" xfId="1" applyFont="1" applyFill="1" applyBorder="1" applyAlignment="1">
      <alignment vertical="center" wrapText="1"/>
    </xf>
    <xf numFmtId="0" fontId="2" fillId="0" borderId="1" xfId="1" applyBorder="1" applyAlignment="1">
      <alignment horizontal="center"/>
    </xf>
    <xf numFmtId="0" fontId="2" fillId="0" borderId="2" xfId="1" applyBorder="1" applyAlignment="1">
      <alignment horizontal="center"/>
    </xf>
    <xf numFmtId="0" fontId="4" fillId="0" borderId="3" xfId="1" applyFont="1" applyBorder="1" applyAlignment="1">
      <alignment vertical="center" wrapText="1"/>
    </xf>
    <xf numFmtId="9" fontId="7" fillId="0" borderId="0" xfId="1" applyNumberFormat="1" applyFont="1" applyBorder="1" applyAlignment="1">
      <alignment horizontal="center" vertical="center" wrapText="1"/>
    </xf>
    <xf numFmtId="4" fontId="6" fillId="0" borderId="0" xfId="3" applyNumberFormat="1" applyFont="1" applyFill="1" applyBorder="1" applyAlignment="1" applyProtection="1">
      <alignment horizontal="center" vertical="center" wrapText="1"/>
    </xf>
    <xf numFmtId="0" fontId="4" fillId="0" borderId="0" xfId="1" applyFont="1" applyBorder="1" applyAlignment="1">
      <alignment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3" fontId="8" fillId="0" borderId="5" xfId="1" applyNumberFormat="1" applyFont="1" applyFill="1" applyBorder="1" applyAlignment="1">
      <alignment horizontal="center" vertical="center" wrapText="1"/>
    </xf>
    <xf numFmtId="3" fontId="8" fillId="0" borderId="6" xfId="1" applyNumberFormat="1" applyFont="1" applyFill="1" applyBorder="1" applyAlignment="1">
      <alignment horizontal="center" vertical="center" wrapText="1"/>
    </xf>
    <xf numFmtId="164" fontId="8" fillId="0" borderId="7" xfId="3" applyFont="1" applyFill="1" applyBorder="1" applyAlignment="1" applyProtection="1">
      <alignment horizontal="center" vertical="center" wrapText="1"/>
    </xf>
    <xf numFmtId="4" fontId="8" fillId="0" borderId="7" xfId="3" applyNumberFormat="1" applyFont="1" applyFill="1" applyBorder="1" applyAlignment="1" applyProtection="1">
      <alignment horizontal="center" vertical="center" wrapText="1"/>
    </xf>
    <xf numFmtId="164" fontId="6" fillId="0" borderId="1" xfId="3" applyFont="1" applyFill="1" applyBorder="1" applyAlignment="1" applyProtection="1">
      <alignment horizontal="center" vertical="center" wrapText="1"/>
    </xf>
    <xf numFmtId="0" fontId="6" fillId="2" borderId="0" xfId="1" applyFont="1" applyFill="1"/>
    <xf numFmtId="4" fontId="9" fillId="3" borderId="0" xfId="1" applyNumberFormat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vertical="center" wrapText="1"/>
    </xf>
    <xf numFmtId="0" fontId="2" fillId="0" borderId="9" xfId="1" applyNumberFormat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2" fillId="0" borderId="9" xfId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3" fontId="12" fillId="0" borderId="10" xfId="1" applyNumberFormat="1" applyFont="1" applyFill="1" applyBorder="1" applyAlignment="1">
      <alignment horizontal="center" vertical="center" wrapText="1"/>
    </xf>
    <xf numFmtId="4" fontId="6" fillId="0" borderId="11" xfId="3" applyNumberFormat="1" applyFont="1" applyFill="1" applyBorder="1" applyAlignment="1" applyProtection="1">
      <alignment horizontal="center" vertical="center" wrapText="1"/>
    </xf>
    <xf numFmtId="0" fontId="2" fillId="0" borderId="10" xfId="1" applyNumberFormat="1" applyFont="1" applyBorder="1" applyAlignment="1">
      <alignment horizontal="center" vertical="center" wrapText="1"/>
    </xf>
    <xf numFmtId="0" fontId="11" fillId="0" borderId="10" xfId="1" applyFont="1" applyBorder="1" applyAlignment="1">
      <alignment horizontal="center" vertical="center" wrapText="1"/>
    </xf>
    <xf numFmtId="0" fontId="2" fillId="0" borderId="13" xfId="1" applyBorder="1" applyAlignment="1">
      <alignment horizontal="center" vertical="center" wrapText="1"/>
    </xf>
    <xf numFmtId="3" fontId="12" fillId="0" borderId="13" xfId="1" applyNumberFormat="1" applyFont="1" applyFill="1" applyBorder="1" applyAlignment="1">
      <alignment horizontal="center" vertical="center" wrapText="1"/>
    </xf>
    <xf numFmtId="3" fontId="12" fillId="0" borderId="14" xfId="1" applyNumberFormat="1" applyFont="1" applyFill="1" applyBorder="1" applyAlignment="1">
      <alignment horizontal="center" vertical="center" wrapText="1"/>
    </xf>
    <xf numFmtId="164" fontId="6" fillId="0" borderId="15" xfId="3" applyFont="1" applyFill="1" applyBorder="1" applyAlignment="1" applyProtection="1">
      <alignment horizontal="center" vertical="center"/>
    </xf>
    <xf numFmtId="164" fontId="6" fillId="0" borderId="1" xfId="3" applyFont="1" applyFill="1" applyBorder="1" applyAlignment="1" applyProtection="1">
      <alignment horizontal="center" vertical="center"/>
    </xf>
    <xf numFmtId="0" fontId="2" fillId="0" borderId="17" xfId="1" applyBorder="1" applyAlignment="1">
      <alignment horizontal="center" vertical="center" wrapText="1"/>
    </xf>
    <xf numFmtId="3" fontId="12" fillId="0" borderId="17" xfId="1" applyNumberFormat="1" applyFont="1" applyFill="1" applyBorder="1" applyAlignment="1">
      <alignment horizontal="center" vertical="center" wrapText="1"/>
    </xf>
    <xf numFmtId="3" fontId="12" fillId="0" borderId="18" xfId="1" applyNumberFormat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/>
    </xf>
    <xf numFmtId="0" fontId="2" fillId="0" borderId="5" xfId="1" applyBorder="1" applyAlignment="1">
      <alignment horizontal="center" vertical="center" wrapText="1"/>
    </xf>
    <xf numFmtId="3" fontId="12" fillId="0" borderId="5" xfId="1" applyNumberFormat="1" applyFont="1" applyFill="1" applyBorder="1" applyAlignment="1">
      <alignment horizontal="center" vertical="center" wrapText="1"/>
    </xf>
    <xf numFmtId="3" fontId="12" fillId="0" borderId="6" xfId="1" applyNumberFormat="1" applyFont="1" applyFill="1" applyBorder="1" applyAlignment="1">
      <alignment horizontal="center" vertical="center" wrapText="1"/>
    </xf>
    <xf numFmtId="0" fontId="2" fillId="0" borderId="13" xfId="1" applyNumberFormat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2" fillId="0" borderId="17" xfId="1" applyNumberFormat="1" applyFont="1" applyBorder="1" applyAlignment="1">
      <alignment horizontal="center" vertical="center" wrapText="1"/>
    </xf>
    <xf numFmtId="0" fontId="11" fillId="0" borderId="17" xfId="1" applyFont="1" applyBorder="1" applyAlignment="1">
      <alignment horizontal="center" vertical="center" wrapText="1"/>
    </xf>
    <xf numFmtId="0" fontId="2" fillId="0" borderId="5" xfId="1" applyNumberFormat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49" fontId="10" fillId="0" borderId="4" xfId="1" applyNumberFormat="1" applyFont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 wrapText="1"/>
    </xf>
    <xf numFmtId="4" fontId="6" fillId="0" borderId="7" xfId="3" applyNumberFormat="1" applyFont="1" applyFill="1" applyBorder="1" applyAlignment="1" applyProtection="1">
      <alignment horizontal="center" vertical="center"/>
    </xf>
    <xf numFmtId="164" fontId="2" fillId="0" borderId="1" xfId="3" applyFont="1" applyFill="1" applyBorder="1" applyAlignment="1" applyProtection="1">
      <alignment horizontal="center" vertical="center" wrapText="1"/>
    </xf>
    <xf numFmtId="49" fontId="10" fillId="0" borderId="12" xfId="1" applyNumberFormat="1" applyFont="1" applyBorder="1" applyAlignment="1">
      <alignment horizontal="center" vertical="center"/>
    </xf>
    <xf numFmtId="0" fontId="2" fillId="0" borderId="13" xfId="1" applyFont="1" applyFill="1" applyBorder="1" applyAlignment="1">
      <alignment horizontal="center" vertical="center" wrapText="1"/>
    </xf>
    <xf numFmtId="49" fontId="10" fillId="0" borderId="16" xfId="1" applyNumberFormat="1" applyFont="1" applyBorder="1" applyAlignment="1">
      <alignment horizontal="center" vertical="center"/>
    </xf>
    <xf numFmtId="0" fontId="2" fillId="0" borderId="17" xfId="1" applyFont="1" applyFill="1" applyBorder="1" applyAlignment="1">
      <alignment horizontal="center" vertical="center" wrapText="1"/>
    </xf>
    <xf numFmtId="0" fontId="2" fillId="0" borderId="1" xfId="1" applyFill="1" applyBorder="1" applyAlignment="1">
      <alignment horizontal="center" vertical="center"/>
    </xf>
    <xf numFmtId="0" fontId="2" fillId="0" borderId="19" xfId="1" applyNumberFormat="1" applyFont="1" applyBorder="1" applyAlignment="1">
      <alignment horizontal="center" vertical="center" wrapText="1"/>
    </xf>
    <xf numFmtId="3" fontId="12" fillId="0" borderId="20" xfId="1" applyNumberFormat="1" applyFont="1" applyFill="1" applyBorder="1" applyAlignment="1">
      <alignment horizontal="center" vertical="center" wrapText="1"/>
    </xf>
    <xf numFmtId="4" fontId="6" fillId="0" borderId="21" xfId="3" applyNumberFormat="1" applyFont="1" applyFill="1" applyBorder="1" applyAlignment="1" applyProtection="1">
      <alignment horizontal="center" vertical="center"/>
    </xf>
    <xf numFmtId="0" fontId="11" fillId="0" borderId="19" xfId="1" applyFont="1" applyBorder="1" applyAlignment="1">
      <alignment horizontal="center" vertical="center" wrapText="1"/>
    </xf>
    <xf numFmtId="0" fontId="2" fillId="0" borderId="0" xfId="1" applyBorder="1"/>
    <xf numFmtId="0" fontId="10" fillId="0" borderId="12" xfId="1" applyFont="1" applyBorder="1" applyAlignment="1">
      <alignment horizontal="center" vertical="center"/>
    </xf>
    <xf numFmtId="0" fontId="10" fillId="0" borderId="16" xfId="1" applyFont="1" applyBorder="1" applyAlignment="1">
      <alignment horizontal="center" vertical="center"/>
    </xf>
    <xf numFmtId="0" fontId="2" fillId="0" borderId="1" xfId="1" applyFill="1" applyBorder="1" applyAlignment="1">
      <alignment horizontal="center" vertical="center" wrapText="1"/>
    </xf>
    <xf numFmtId="0" fontId="10" fillId="0" borderId="4" xfId="1" applyFont="1" applyBorder="1" applyAlignment="1">
      <alignment horizontal="center" vertical="center"/>
    </xf>
    <xf numFmtId="0" fontId="2" fillId="0" borderId="10" xfId="1" applyBorder="1" applyAlignment="1">
      <alignment horizontal="center" vertical="center" wrapText="1"/>
    </xf>
    <xf numFmtId="0" fontId="2" fillId="0" borderId="23" xfId="1" applyFont="1" applyFill="1" applyBorder="1" applyAlignment="1">
      <alignment horizontal="center" vertical="center" wrapText="1"/>
    </xf>
    <xf numFmtId="0" fontId="2" fillId="0" borderId="23" xfId="1" applyBorder="1" applyAlignment="1">
      <alignment horizontal="center" vertical="center" wrapText="1"/>
    </xf>
    <xf numFmtId="3" fontId="12" fillId="0" borderId="23" xfId="1" applyNumberFormat="1" applyFont="1" applyFill="1" applyBorder="1" applyAlignment="1">
      <alignment horizontal="center" vertical="center" wrapText="1"/>
    </xf>
    <xf numFmtId="49" fontId="8" fillId="2" borderId="12" xfId="1" applyNumberFormat="1" applyFont="1" applyFill="1" applyBorder="1" applyAlignment="1">
      <alignment horizontal="center" vertical="center" wrapText="1"/>
    </xf>
    <xf numFmtId="0" fontId="13" fillId="2" borderId="13" xfId="1" applyFont="1" applyFill="1" applyBorder="1" applyAlignment="1">
      <alignment horizontal="center" vertical="center" wrapText="1"/>
    </xf>
    <xf numFmtId="0" fontId="8" fillId="2" borderId="13" xfId="1" applyFont="1" applyFill="1" applyBorder="1" applyAlignment="1">
      <alignment horizontal="center" vertical="center" wrapText="1"/>
    </xf>
    <xf numFmtId="49" fontId="8" fillId="2" borderId="16" xfId="1" applyNumberFormat="1" applyFont="1" applyFill="1" applyBorder="1" applyAlignment="1">
      <alignment horizontal="center" vertical="center" wrapText="1"/>
    </xf>
    <xf numFmtId="0" fontId="13" fillId="2" borderId="17" xfId="1" applyFont="1" applyFill="1" applyBorder="1" applyAlignment="1">
      <alignment horizontal="center" vertical="center" wrapText="1"/>
    </xf>
    <xf numFmtId="0" fontId="8" fillId="2" borderId="17" xfId="1" applyFont="1" applyFill="1" applyBorder="1" applyAlignment="1">
      <alignment horizontal="center" vertical="center" wrapText="1"/>
    </xf>
    <xf numFmtId="49" fontId="8" fillId="2" borderId="22" xfId="1" applyNumberFormat="1" applyFont="1" applyFill="1" applyBorder="1" applyAlignment="1">
      <alignment horizontal="center" vertical="center" wrapText="1"/>
    </xf>
    <xf numFmtId="0" fontId="13" fillId="2" borderId="23" xfId="1" applyFont="1" applyFill="1" applyBorder="1" applyAlignment="1">
      <alignment horizontal="center" vertical="center" wrapText="1"/>
    </xf>
    <xf numFmtId="0" fontId="8" fillId="2" borderId="23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4" fontId="9" fillId="4" borderId="0" xfId="1" applyNumberFormat="1" applyFont="1" applyFill="1" applyBorder="1" applyAlignment="1">
      <alignment horizontal="center" vertical="center" wrapText="1"/>
    </xf>
    <xf numFmtId="0" fontId="9" fillId="4" borderId="25" xfId="1" applyNumberFormat="1" applyFont="1" applyFill="1" applyBorder="1" applyAlignment="1">
      <alignment horizontal="center" vertical="center" wrapText="1"/>
    </xf>
    <xf numFmtId="0" fontId="9" fillId="0" borderId="13" xfId="1" applyNumberFormat="1" applyFont="1" applyFill="1" applyBorder="1" applyAlignment="1">
      <alignment horizontal="center" vertical="center" wrapText="1"/>
    </xf>
    <xf numFmtId="0" fontId="9" fillId="0" borderId="1" xfId="1" applyNumberFormat="1" applyFont="1" applyFill="1" applyBorder="1" applyAlignment="1">
      <alignment horizontal="center" vertical="center" wrapText="1"/>
    </xf>
    <xf numFmtId="0" fontId="9" fillId="0" borderId="0" xfId="1" applyNumberFormat="1" applyFont="1" applyFill="1" applyBorder="1" applyAlignment="1">
      <alignment horizontal="center" vertical="center" wrapText="1"/>
    </xf>
    <xf numFmtId="0" fontId="9" fillId="0" borderId="23" xfId="1" applyNumberFormat="1" applyFont="1" applyFill="1" applyBorder="1" applyAlignment="1">
      <alignment horizontal="center" vertical="center" wrapText="1"/>
    </xf>
    <xf numFmtId="3" fontId="12" fillId="0" borderId="26" xfId="1" applyNumberFormat="1" applyFont="1" applyFill="1" applyBorder="1" applyAlignment="1">
      <alignment horizontal="center" vertical="center" wrapText="1"/>
    </xf>
    <xf numFmtId="0" fontId="10" fillId="0" borderId="24" xfId="1" applyFont="1" applyBorder="1" applyAlignment="1">
      <alignment horizontal="center" vertical="center"/>
    </xf>
    <xf numFmtId="0" fontId="9" fillId="0" borderId="5" xfId="1" applyNumberFormat="1" applyFont="1" applyFill="1" applyBorder="1" applyAlignment="1">
      <alignment horizontal="center" vertical="center" wrapText="1"/>
    </xf>
    <xf numFmtId="0" fontId="10" fillId="2" borderId="24" xfId="1" applyFont="1" applyFill="1" applyBorder="1" applyAlignment="1">
      <alignment horizontal="center" vertical="center"/>
    </xf>
    <xf numFmtId="0" fontId="9" fillId="0" borderId="13" xfId="1" applyNumberFormat="1" applyFont="1" applyFill="1" applyBorder="1" applyAlignment="1">
      <alignment vertical="center" wrapText="1"/>
    </xf>
    <xf numFmtId="0" fontId="9" fillId="0" borderId="17" xfId="1" applyNumberFormat="1" applyFont="1" applyFill="1" applyBorder="1" applyAlignment="1">
      <alignment vertical="center" wrapText="1"/>
    </xf>
    <xf numFmtId="0" fontId="9" fillId="0" borderId="5" xfId="1" applyNumberFormat="1" applyFont="1" applyFill="1" applyBorder="1" applyAlignment="1">
      <alignment vertical="center" wrapText="1"/>
    </xf>
    <xf numFmtId="0" fontId="9" fillId="0" borderId="17" xfId="1" applyNumberFormat="1" applyFont="1" applyFill="1" applyBorder="1" applyAlignment="1">
      <alignment horizontal="center" vertical="center" wrapText="1"/>
    </xf>
    <xf numFmtId="0" fontId="14" fillId="0" borderId="13" xfId="1" applyFont="1" applyFill="1" applyBorder="1" applyAlignment="1">
      <alignment horizontal="center" vertical="center" wrapText="1"/>
    </xf>
    <xf numFmtId="0" fontId="10" fillId="0" borderId="27" xfId="1" applyFont="1" applyBorder="1" applyAlignment="1">
      <alignment horizontal="center" vertical="center"/>
    </xf>
    <xf numFmtId="0" fontId="2" fillId="0" borderId="19" xfId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 wrapText="1"/>
    </xf>
    <xf numFmtId="0" fontId="14" fillId="0" borderId="5" xfId="1" applyFont="1" applyFill="1" applyBorder="1" applyAlignment="1">
      <alignment horizontal="center" vertical="center" wrapText="1"/>
    </xf>
    <xf numFmtId="0" fontId="14" fillId="0" borderId="17" xfId="1" applyFont="1" applyFill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/>
    </xf>
    <xf numFmtId="0" fontId="2" fillId="0" borderId="9" xfId="1" applyFont="1" applyFill="1" applyBorder="1" applyAlignment="1">
      <alignment horizontal="center" vertical="center" wrapText="1"/>
    </xf>
    <xf numFmtId="0" fontId="14" fillId="0" borderId="9" xfId="1" applyFont="1" applyFill="1" applyBorder="1" applyAlignment="1">
      <alignment horizontal="center" vertical="center" wrapText="1"/>
    </xf>
    <xf numFmtId="0" fontId="10" fillId="0" borderId="22" xfId="1" applyFont="1" applyBorder="1" applyAlignment="1">
      <alignment horizontal="center" vertical="center"/>
    </xf>
    <xf numFmtId="0" fontId="2" fillId="0" borderId="23" xfId="1" applyNumberFormat="1" applyFont="1" applyBorder="1" applyAlignment="1">
      <alignment horizontal="center" vertical="center" wrapText="1"/>
    </xf>
    <xf numFmtId="0" fontId="11" fillId="0" borderId="23" xfId="1" applyFont="1" applyBorder="1" applyAlignment="1">
      <alignment horizontal="center" vertical="center" wrapText="1"/>
    </xf>
    <xf numFmtId="0" fontId="14" fillId="0" borderId="23" xfId="1" applyFont="1" applyFill="1" applyBorder="1" applyAlignment="1">
      <alignment horizontal="center" vertical="center" wrapText="1"/>
    </xf>
    <xf numFmtId="3" fontId="12" fillId="0" borderId="9" xfId="1" applyNumberFormat="1" applyFont="1" applyFill="1" applyBorder="1" applyAlignment="1">
      <alignment horizontal="center" vertical="center" wrapText="1"/>
    </xf>
    <xf numFmtId="4" fontId="12" fillId="5" borderId="0" xfId="1" applyNumberFormat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vertical="center"/>
    </xf>
    <xf numFmtId="0" fontId="2" fillId="0" borderId="13" xfId="1" applyBorder="1" applyAlignment="1">
      <alignment vertical="center" wrapText="1"/>
    </xf>
    <xf numFmtId="0" fontId="2" fillId="0" borderId="17" xfId="1" applyBorder="1" applyAlignment="1">
      <alignment vertical="center" wrapText="1"/>
    </xf>
    <xf numFmtId="0" fontId="2" fillId="0" borderId="5" xfId="1" applyBorder="1" applyAlignment="1">
      <alignment vertical="center" wrapText="1"/>
    </xf>
    <xf numFmtId="49" fontId="10" fillId="2" borderId="12" xfId="1" applyNumberFormat="1" applyFont="1" applyFill="1" applyBorder="1" applyAlignment="1">
      <alignment horizontal="center" vertical="center"/>
    </xf>
    <xf numFmtId="0" fontId="2" fillId="2" borderId="13" xfId="1" applyNumberFormat="1" applyFont="1" applyFill="1" applyBorder="1" applyAlignment="1">
      <alignment horizontal="center" vertical="center" wrapText="1"/>
    </xf>
    <xf numFmtId="0" fontId="11" fillId="2" borderId="13" xfId="1" applyFont="1" applyFill="1" applyBorder="1" applyAlignment="1">
      <alignment horizontal="center" vertical="center" wrapText="1"/>
    </xf>
    <xf numFmtId="0" fontId="2" fillId="2" borderId="13" xfId="1" applyFill="1" applyBorder="1" applyAlignment="1">
      <alignment horizontal="center" vertical="center" wrapText="1"/>
    </xf>
    <xf numFmtId="0" fontId="2" fillId="2" borderId="13" xfId="1" applyFill="1" applyBorder="1" applyAlignment="1">
      <alignment vertical="center" wrapText="1"/>
    </xf>
    <xf numFmtId="49" fontId="10" fillId="2" borderId="16" xfId="1" applyNumberFormat="1" applyFont="1" applyFill="1" applyBorder="1" applyAlignment="1">
      <alignment horizontal="center" vertical="center"/>
    </xf>
    <xf numFmtId="0" fontId="2" fillId="2" borderId="17" xfId="1" applyNumberFormat="1" applyFont="1" applyFill="1" applyBorder="1" applyAlignment="1">
      <alignment horizontal="center" vertical="center" wrapText="1"/>
    </xf>
    <xf numFmtId="0" fontId="11" fillId="2" borderId="17" xfId="1" applyFont="1" applyFill="1" applyBorder="1" applyAlignment="1">
      <alignment horizontal="center" vertical="center" wrapText="1"/>
    </xf>
    <xf numFmtId="0" fontId="2" fillId="2" borderId="17" xfId="1" applyFill="1" applyBorder="1" applyAlignment="1">
      <alignment horizontal="center" vertical="center" wrapText="1"/>
    </xf>
    <xf numFmtId="0" fontId="2" fillId="2" borderId="17" xfId="1" applyFill="1" applyBorder="1" applyAlignment="1">
      <alignment vertical="center" wrapText="1"/>
    </xf>
    <xf numFmtId="49" fontId="10" fillId="2" borderId="4" xfId="1" applyNumberFormat="1" applyFont="1" applyFill="1" applyBorder="1" applyAlignment="1">
      <alignment horizontal="center" vertical="center"/>
    </xf>
    <xf numFmtId="0" fontId="2" fillId="2" borderId="5" xfId="1" applyNumberFormat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2" fillId="2" borderId="5" xfId="1" applyFill="1" applyBorder="1" applyAlignment="1">
      <alignment horizontal="center" vertical="center" wrapText="1"/>
    </xf>
    <xf numFmtId="0" fontId="2" fillId="2" borderId="5" xfId="1" applyFill="1" applyBorder="1" applyAlignment="1">
      <alignment vertical="center" wrapText="1"/>
    </xf>
    <xf numFmtId="0" fontId="2" fillId="0" borderId="10" xfId="1" applyFont="1" applyFill="1" applyBorder="1" applyAlignment="1">
      <alignment horizontal="center" vertical="center" wrapText="1"/>
    </xf>
    <xf numFmtId="0" fontId="2" fillId="6" borderId="13" xfId="1" applyFill="1" applyBorder="1" applyAlignment="1">
      <alignment horizontal="center" vertical="center" wrapText="1"/>
    </xf>
    <xf numFmtId="0" fontId="2" fillId="6" borderId="9" xfId="1" applyFill="1" applyBorder="1" applyAlignment="1">
      <alignment horizontal="center" vertical="center" wrapText="1"/>
    </xf>
    <xf numFmtId="0" fontId="2" fillId="6" borderId="17" xfId="1" applyFill="1" applyBorder="1" applyAlignment="1">
      <alignment horizontal="center" vertical="center" wrapText="1"/>
    </xf>
    <xf numFmtId="0" fontId="2" fillId="6" borderId="23" xfId="1" applyFill="1" applyBorder="1" applyAlignment="1">
      <alignment horizontal="center" vertical="center" wrapText="1"/>
    </xf>
    <xf numFmtId="0" fontId="2" fillId="6" borderId="5" xfId="1" applyFill="1" applyBorder="1" applyAlignment="1">
      <alignment horizontal="center" vertical="center" wrapText="1"/>
    </xf>
    <xf numFmtId="0" fontId="9" fillId="0" borderId="0" xfId="1" applyFont="1"/>
    <xf numFmtId="2" fontId="6" fillId="0" borderId="0" xfId="3" applyNumberFormat="1" applyFont="1" applyFill="1" applyBorder="1" applyAlignment="1" applyProtection="1">
      <alignment horizontal="center" vertical="center"/>
    </xf>
    <xf numFmtId="0" fontId="2" fillId="0" borderId="0" xfId="1" applyBorder="1" applyAlignment="1">
      <alignment horizontal="center"/>
    </xf>
    <xf numFmtId="0" fontId="15" fillId="0" borderId="28" xfId="1" applyFont="1" applyBorder="1" applyAlignment="1">
      <alignment horizontal="center" vertical="center" wrapText="1"/>
    </xf>
    <xf numFmtId="0" fontId="5" fillId="0" borderId="0" xfId="1" applyFont="1" applyAlignment="1" applyProtection="1">
      <alignment horizontal="right" vertical="center" wrapText="1"/>
      <protection locked="0"/>
    </xf>
    <xf numFmtId="165" fontId="6" fillId="0" borderId="0" xfId="3" applyNumberFormat="1" applyFont="1" applyFill="1" applyBorder="1" applyAlignment="1" applyProtection="1">
      <alignment horizontal="center" vertical="center" wrapText="1"/>
    </xf>
    <xf numFmtId="0" fontId="15" fillId="0" borderId="0" xfId="1" applyFont="1" applyBorder="1" applyAlignment="1">
      <alignment horizontal="center" vertical="center" wrapText="1"/>
    </xf>
    <xf numFmtId="0" fontId="2" fillId="0" borderId="28" xfId="1" applyBorder="1" applyAlignment="1">
      <alignment horizontal="center"/>
    </xf>
    <xf numFmtId="0" fontId="8" fillId="2" borderId="24" xfId="1" applyFont="1" applyFill="1" applyBorder="1" applyAlignment="1">
      <alignment horizontal="center" vertical="center" wrapText="1"/>
    </xf>
    <xf numFmtId="3" fontId="8" fillId="2" borderId="10" xfId="1" applyNumberFormat="1" applyFont="1" applyFill="1" applyBorder="1" applyAlignment="1">
      <alignment horizontal="center" vertical="center" wrapText="1"/>
    </xf>
    <xf numFmtId="2" fontId="8" fillId="2" borderId="10" xfId="1" applyNumberFormat="1" applyFont="1" applyFill="1" applyBorder="1" applyAlignment="1">
      <alignment horizontal="center" vertical="center" wrapText="1"/>
    </xf>
    <xf numFmtId="0" fontId="9" fillId="0" borderId="9" xfId="1" applyFont="1" applyFill="1" applyBorder="1" applyAlignment="1">
      <alignment horizontal="center" vertical="center" wrapText="1"/>
    </xf>
    <xf numFmtId="0" fontId="9" fillId="0" borderId="17" xfId="1" applyFont="1" applyFill="1" applyBorder="1" applyAlignment="1">
      <alignment horizontal="center" vertical="center" wrapText="1"/>
    </xf>
    <xf numFmtId="0" fontId="9" fillId="0" borderId="5" xfId="1" applyFont="1" applyFill="1" applyBorder="1" applyAlignment="1">
      <alignment horizontal="center" vertical="center" wrapText="1"/>
    </xf>
    <xf numFmtId="0" fontId="9" fillId="0" borderId="13" xfId="1" applyFont="1" applyFill="1" applyBorder="1" applyAlignment="1">
      <alignment horizontal="center" vertical="center" wrapText="1"/>
    </xf>
    <xf numFmtId="2" fontId="6" fillId="0" borderId="15" xfId="1" applyNumberFormat="1" applyFont="1" applyFill="1" applyBorder="1" applyAlignment="1">
      <alignment horizontal="center" vertical="center"/>
    </xf>
    <xf numFmtId="0" fontId="2" fillId="0" borderId="17" xfId="1" applyFont="1" applyBorder="1" applyAlignment="1">
      <alignment horizontal="center" vertical="center" wrapText="1"/>
    </xf>
    <xf numFmtId="0" fontId="2" fillId="2" borderId="10" xfId="1" applyNumberFormat="1" applyFont="1" applyFill="1" applyBorder="1" applyAlignment="1">
      <alignment horizontal="center" vertical="center" wrapText="1"/>
    </xf>
    <xf numFmtId="0" fontId="2" fillId="2" borderId="10" xfId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 wrapText="1"/>
    </xf>
    <xf numFmtId="0" fontId="9" fillId="0" borderId="29" xfId="1" applyFont="1" applyFill="1" applyBorder="1" applyAlignment="1">
      <alignment horizontal="center" vertical="center" wrapText="1"/>
    </xf>
    <xf numFmtId="0" fontId="9" fillId="0" borderId="13" xfId="1" applyFont="1" applyFill="1" applyBorder="1" applyAlignment="1">
      <alignment horizontal="center" vertical="center"/>
    </xf>
    <xf numFmtId="0" fontId="9" fillId="0" borderId="17" xfId="1" applyFont="1" applyFill="1" applyBorder="1" applyAlignment="1">
      <alignment horizontal="center" vertical="center"/>
    </xf>
    <xf numFmtId="2" fontId="6" fillId="0" borderId="15" xfId="3" applyNumberFormat="1" applyFont="1" applyFill="1" applyBorder="1" applyAlignment="1" applyProtection="1">
      <alignment horizontal="center" vertical="center"/>
    </xf>
    <xf numFmtId="0" fontId="9" fillId="0" borderId="5" xfId="1" applyFont="1" applyFill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10" fillId="0" borderId="30" xfId="1" applyFont="1" applyBorder="1" applyAlignment="1">
      <alignment horizontal="center" vertical="center"/>
    </xf>
    <xf numFmtId="0" fontId="2" fillId="0" borderId="31" xfId="1" applyNumberFormat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2" fillId="0" borderId="31" xfId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31" xfId="1" applyFont="1" applyFill="1" applyBorder="1" applyAlignment="1">
      <alignment horizontal="center" vertical="center" wrapText="1"/>
    </xf>
    <xf numFmtId="0" fontId="2" fillId="0" borderId="33" xfId="1" applyBorder="1" applyAlignment="1">
      <alignment vertical="center" wrapText="1"/>
    </xf>
    <xf numFmtId="0" fontId="16" fillId="0" borderId="24" xfId="2" applyFont="1" applyBorder="1" applyAlignment="1">
      <alignment horizontal="center" vertical="center"/>
    </xf>
    <xf numFmtId="0" fontId="1" fillId="0" borderId="10" xfId="2" applyNumberFormat="1" applyFont="1" applyBorder="1" applyAlignment="1">
      <alignment horizontal="center" vertical="center" wrapText="1"/>
    </xf>
    <xf numFmtId="0" fontId="17" fillId="0" borderId="10" xfId="2" applyFont="1" applyBorder="1" applyAlignment="1">
      <alignment horizontal="center" vertical="center" wrapText="1"/>
    </xf>
    <xf numFmtId="0" fontId="1" fillId="0" borderId="10" xfId="2" applyFont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8" fillId="0" borderId="10" xfId="2" applyFont="1" applyFill="1" applyBorder="1" applyAlignment="1">
      <alignment horizontal="center" vertical="center" wrapText="1"/>
    </xf>
    <xf numFmtId="2" fontId="8" fillId="0" borderId="15" xfId="2" applyNumberFormat="1" applyFont="1" applyFill="1" applyBorder="1" applyAlignment="1">
      <alignment horizontal="center" vertical="center"/>
    </xf>
    <xf numFmtId="0" fontId="1" fillId="0" borderId="34" xfId="2" applyFont="1" applyBorder="1" applyAlignment="1">
      <alignment horizontal="center" vertical="center" wrapText="1"/>
    </xf>
    <xf numFmtId="0" fontId="2" fillId="0" borderId="14" xfId="1" applyBorder="1" applyAlignment="1">
      <alignment horizontal="center" vertical="center" wrapText="1"/>
    </xf>
    <xf numFmtId="0" fontId="9" fillId="0" borderId="12" xfId="1" applyFont="1" applyFill="1" applyBorder="1" applyAlignment="1">
      <alignment horizontal="center" vertical="center" wrapText="1"/>
    </xf>
    <xf numFmtId="0" fontId="9" fillId="0" borderId="35" xfId="1" applyFont="1" applyFill="1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 wrapText="1"/>
    </xf>
    <xf numFmtId="0" fontId="9" fillId="0" borderId="36" xfId="1" applyFont="1" applyFill="1" applyBorder="1" applyAlignment="1">
      <alignment horizontal="center" vertical="center" wrapText="1"/>
    </xf>
    <xf numFmtId="0" fontId="2" fillId="0" borderId="26" xfId="1" applyBorder="1" applyAlignment="1">
      <alignment horizontal="center" vertical="center" wrapText="1"/>
    </xf>
    <xf numFmtId="0" fontId="9" fillId="0" borderId="22" xfId="1" applyFont="1" applyFill="1" applyBorder="1" applyAlignment="1">
      <alignment horizontal="center" vertical="center" wrapText="1"/>
    </xf>
    <xf numFmtId="0" fontId="9" fillId="0" borderId="37" xfId="1" applyFont="1" applyFill="1" applyBorder="1" applyAlignment="1">
      <alignment horizontal="center" vertical="center" wrapText="1"/>
    </xf>
    <xf numFmtId="0" fontId="2" fillId="0" borderId="33" xfId="1" applyNumberFormat="1" applyFont="1" applyBorder="1" applyAlignment="1">
      <alignment horizontal="center" vertical="center" wrapText="1"/>
    </xf>
    <xf numFmtId="0" fontId="2" fillId="0" borderId="38" xfId="1" applyBorder="1" applyAlignment="1">
      <alignment horizontal="center" vertical="center" wrapText="1"/>
    </xf>
    <xf numFmtId="2" fontId="6" fillId="2" borderId="0" xfId="1" applyNumberFormat="1" applyFont="1" applyFill="1" applyBorder="1" applyAlignment="1">
      <alignment vertical="center" wrapText="1"/>
    </xf>
    <xf numFmtId="2" fontId="6" fillId="0" borderId="0" xfId="3" applyNumberFormat="1" applyFont="1" applyFill="1" applyBorder="1" applyAlignment="1" applyProtection="1">
      <alignment vertical="center"/>
    </xf>
    <xf numFmtId="0" fontId="10" fillId="0" borderId="17" xfId="1" applyFont="1" applyBorder="1" applyAlignment="1">
      <alignment horizontal="center" vertical="center"/>
    </xf>
    <xf numFmtId="2" fontId="6" fillId="2" borderId="2" xfId="1" applyNumberFormat="1" applyFont="1" applyFill="1" applyBorder="1" applyAlignment="1">
      <alignment vertical="center" wrapText="1"/>
    </xf>
    <xf numFmtId="2" fontId="6" fillId="7" borderId="31" xfId="1" applyNumberFormat="1" applyFont="1" applyFill="1" applyBorder="1" applyAlignment="1">
      <alignment horizontal="center" vertical="center" wrapText="1"/>
    </xf>
    <xf numFmtId="0" fontId="19" fillId="0" borderId="39" xfId="1" applyFont="1" applyBorder="1" applyAlignment="1">
      <alignment vertical="center"/>
    </xf>
    <xf numFmtId="0" fontId="19" fillId="0" borderId="1" xfId="1" applyFont="1" applyBorder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3" fontId="8" fillId="2" borderId="5" xfId="1" applyNumberFormat="1" applyFont="1" applyFill="1" applyBorder="1" applyAlignment="1">
      <alignment horizontal="center" vertical="center" wrapText="1"/>
    </xf>
    <xf numFmtId="3" fontId="8" fillId="2" borderId="6" xfId="1" applyNumberFormat="1" applyFont="1" applyFill="1" applyBorder="1" applyAlignment="1">
      <alignment horizontal="center" vertical="center" wrapText="1"/>
    </xf>
    <xf numFmtId="164" fontId="8" fillId="2" borderId="7" xfId="3" applyFont="1" applyFill="1" applyBorder="1" applyAlignment="1" applyProtection="1">
      <alignment horizontal="center" vertical="center" wrapText="1"/>
    </xf>
    <xf numFmtId="0" fontId="9" fillId="0" borderId="14" xfId="1" applyFont="1" applyFill="1" applyBorder="1" applyAlignment="1">
      <alignment horizontal="center" vertical="center" wrapText="1"/>
    </xf>
    <xf numFmtId="0" fontId="9" fillId="0" borderId="18" xfId="1" applyFont="1" applyFill="1" applyBorder="1" applyAlignment="1">
      <alignment horizontal="center" vertical="center" wrapText="1"/>
    </xf>
    <xf numFmtId="0" fontId="9" fillId="0" borderId="6" xfId="1" applyFont="1" applyFill="1" applyBorder="1" applyAlignment="1">
      <alignment horizontal="center" vertical="center" wrapText="1"/>
    </xf>
    <xf numFmtId="49" fontId="10" fillId="0" borderId="40" xfId="1" applyNumberFormat="1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2" fillId="0" borderId="33" xfId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 wrapText="1"/>
    </xf>
    <xf numFmtId="0" fontId="9" fillId="0" borderId="33" xfId="1" applyFont="1" applyFill="1" applyBorder="1" applyAlignment="1">
      <alignment horizontal="center" vertical="center" wrapText="1"/>
    </xf>
    <xf numFmtId="0" fontId="9" fillId="0" borderId="41" xfId="1" applyFont="1" applyFill="1" applyBorder="1" applyAlignment="1">
      <alignment horizontal="center" vertical="center" wrapText="1"/>
    </xf>
    <xf numFmtId="164" fontId="6" fillId="0" borderId="32" xfId="3" applyFont="1" applyFill="1" applyBorder="1" applyAlignment="1" applyProtection="1">
      <alignment vertical="center"/>
    </xf>
    <xf numFmtId="164" fontId="6" fillId="0" borderId="15" xfId="3" applyFont="1" applyFill="1" applyBorder="1" applyAlignment="1" applyProtection="1">
      <alignment vertical="center"/>
    </xf>
    <xf numFmtId="49" fontId="10" fillId="0" borderId="24" xfId="1" applyNumberFormat="1" applyFont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2" fillId="0" borderId="42" xfId="1" applyFont="1" applyBorder="1" applyAlignment="1">
      <alignment horizontal="center" vertical="center"/>
    </xf>
    <xf numFmtId="0" fontId="2" fillId="0" borderId="42" xfId="1" applyFont="1" applyBorder="1" applyAlignment="1">
      <alignment horizontal="center" vertical="center" wrapText="1"/>
    </xf>
    <xf numFmtId="0" fontId="2" fillId="0" borderId="43" xfId="1" applyFont="1" applyBorder="1" applyAlignment="1">
      <alignment horizontal="center" vertical="center" wrapText="1"/>
    </xf>
    <xf numFmtId="0" fontId="2" fillId="0" borderId="44" xfId="1" applyBorder="1" applyAlignment="1">
      <alignment horizontal="center" vertical="center"/>
    </xf>
    <xf numFmtId="0" fontId="2" fillId="0" borderId="45" xfId="1" applyFont="1" applyBorder="1" applyAlignment="1">
      <alignment horizontal="center" vertical="center"/>
    </xf>
    <xf numFmtId="3" fontId="9" fillId="0" borderId="45" xfId="1" applyNumberFormat="1" applyFont="1" applyBorder="1" applyAlignment="1">
      <alignment horizontal="center" vertical="center"/>
    </xf>
    <xf numFmtId="4" fontId="9" fillId="0" borderId="45" xfId="1" applyNumberFormat="1" applyFont="1" applyBorder="1" applyAlignment="1">
      <alignment horizontal="center" vertical="center"/>
    </xf>
    <xf numFmtId="0" fontId="2" fillId="0" borderId="46" xfId="1" applyBorder="1" applyAlignment="1">
      <alignment horizontal="center" vertical="center"/>
    </xf>
    <xf numFmtId="0" fontId="2" fillId="0" borderId="47" xfId="1" applyFont="1" applyBorder="1" applyAlignment="1">
      <alignment horizontal="center" vertical="center"/>
    </xf>
    <xf numFmtId="3" fontId="9" fillId="0" borderId="47" xfId="1" applyNumberFormat="1" applyFont="1" applyBorder="1" applyAlignment="1">
      <alignment horizontal="center" vertical="center"/>
    </xf>
    <xf numFmtId="4" fontId="9" fillId="0" borderId="47" xfId="1" applyNumberFormat="1" applyFont="1" applyBorder="1" applyAlignment="1">
      <alignment horizontal="center" vertical="center"/>
    </xf>
    <xf numFmtId="164" fontId="6" fillId="11" borderId="11" xfId="3" applyFont="1" applyFill="1" applyBorder="1" applyAlignment="1" applyProtection="1">
      <alignment vertical="center" wrapText="1"/>
    </xf>
    <xf numFmtId="0" fontId="10" fillId="12" borderId="8" xfId="1" applyFont="1" applyFill="1" applyBorder="1" applyAlignment="1">
      <alignment horizontal="center" vertical="center"/>
    </xf>
    <xf numFmtId="0" fontId="10" fillId="12" borderId="12" xfId="1" applyFont="1" applyFill="1" applyBorder="1" applyAlignment="1">
      <alignment horizontal="center" vertical="center"/>
    </xf>
    <xf numFmtId="0" fontId="10" fillId="12" borderId="16" xfId="1" applyFont="1" applyFill="1" applyBorder="1" applyAlignment="1">
      <alignment horizontal="center" vertical="center"/>
    </xf>
    <xf numFmtId="0" fontId="10" fillId="12" borderId="4" xfId="1" applyFont="1" applyFill="1" applyBorder="1" applyAlignment="1">
      <alignment horizontal="center" vertical="center"/>
    </xf>
    <xf numFmtId="49" fontId="10" fillId="11" borderId="4" xfId="1" applyNumberFormat="1" applyFont="1" applyFill="1" applyBorder="1" applyAlignment="1">
      <alignment horizontal="center" vertical="center"/>
    </xf>
    <xf numFmtId="49" fontId="10" fillId="11" borderId="12" xfId="1" applyNumberFormat="1" applyFont="1" applyFill="1" applyBorder="1" applyAlignment="1">
      <alignment horizontal="center" vertical="center"/>
    </xf>
    <xf numFmtId="49" fontId="10" fillId="11" borderId="16" xfId="1" applyNumberFormat="1" applyFont="1" applyFill="1" applyBorder="1" applyAlignment="1">
      <alignment horizontal="center" vertical="center"/>
    </xf>
    <xf numFmtId="164" fontId="6" fillId="11" borderId="7" xfId="3" applyFont="1" applyFill="1" applyBorder="1" applyAlignment="1" applyProtection="1">
      <alignment horizontal="center" vertical="center"/>
    </xf>
    <xf numFmtId="164" fontId="6" fillId="11" borderId="21" xfId="3" applyFont="1" applyFill="1" applyBorder="1" applyAlignment="1" applyProtection="1">
      <alignment horizontal="center" vertical="center"/>
    </xf>
    <xf numFmtId="0" fontId="10" fillId="11" borderId="12" xfId="1" applyFont="1" applyFill="1" applyBorder="1" applyAlignment="1">
      <alignment horizontal="center" vertical="center"/>
    </xf>
    <xf numFmtId="0" fontId="10" fillId="11" borderId="16" xfId="1" applyFont="1" applyFill="1" applyBorder="1" applyAlignment="1">
      <alignment horizontal="center" vertical="center"/>
    </xf>
    <xf numFmtId="0" fontId="10" fillId="11" borderId="4" xfId="1" applyFont="1" applyFill="1" applyBorder="1" applyAlignment="1">
      <alignment horizontal="center" vertical="center"/>
    </xf>
    <xf numFmtId="49" fontId="10" fillId="11" borderId="22" xfId="1" applyNumberFormat="1" applyFont="1" applyFill="1" applyBorder="1" applyAlignment="1">
      <alignment horizontal="center" vertical="center"/>
    </xf>
    <xf numFmtId="2" fontId="6" fillId="0" borderId="10" xfId="3" applyNumberFormat="1" applyFont="1" applyFill="1" applyBorder="1" applyAlignment="1" applyProtection="1">
      <alignment horizontal="center" vertical="center"/>
    </xf>
    <xf numFmtId="0" fontId="10" fillId="0" borderId="58" xfId="1" applyFont="1" applyBorder="1" applyAlignment="1">
      <alignment horizontal="center" vertical="center"/>
    </xf>
    <xf numFmtId="0" fontId="2" fillId="0" borderId="59" xfId="1" applyBorder="1" applyAlignment="1">
      <alignment horizontal="center" vertical="center" wrapText="1"/>
    </xf>
    <xf numFmtId="0" fontId="10" fillId="0" borderId="60" xfId="1" applyFont="1" applyBorder="1" applyAlignment="1">
      <alignment horizontal="center" vertical="center"/>
    </xf>
    <xf numFmtId="0" fontId="2" fillId="0" borderId="61" xfId="1" applyNumberFormat="1" applyFont="1" applyBorder="1" applyAlignment="1">
      <alignment horizontal="center" vertical="center" wrapText="1"/>
    </xf>
    <xf numFmtId="0" fontId="11" fillId="0" borderId="61" xfId="1" applyFont="1" applyBorder="1" applyAlignment="1">
      <alignment horizontal="center" vertical="center" wrapText="1"/>
    </xf>
    <xf numFmtId="0" fontId="2" fillId="0" borderId="61" xfId="1" applyBorder="1" applyAlignment="1">
      <alignment horizontal="center" vertical="center" wrapText="1"/>
    </xf>
    <xf numFmtId="0" fontId="2" fillId="0" borderId="62" xfId="1" applyBorder="1" applyAlignment="1">
      <alignment horizontal="center" vertical="center" wrapText="1"/>
    </xf>
    <xf numFmtId="0" fontId="2" fillId="0" borderId="63" xfId="1" applyBorder="1" applyAlignment="1">
      <alignment horizontal="center" vertical="center" wrapText="1"/>
    </xf>
    <xf numFmtId="0" fontId="2" fillId="0" borderId="69" xfId="1" applyNumberFormat="1" applyFont="1" applyBorder="1" applyAlignment="1">
      <alignment horizontal="center" vertical="center" wrapText="1"/>
    </xf>
    <xf numFmtId="0" fontId="11" fillId="0" borderId="69" xfId="1" applyFont="1" applyBorder="1" applyAlignment="1">
      <alignment horizontal="center" vertical="center" wrapText="1"/>
    </xf>
    <xf numFmtId="0" fontId="2" fillId="0" borderId="69" xfId="1" applyBorder="1" applyAlignment="1">
      <alignment horizontal="center" vertical="center" wrapText="1"/>
    </xf>
    <xf numFmtId="0" fontId="22" fillId="14" borderId="69" xfId="0" applyFont="1" applyFill="1" applyBorder="1" applyAlignment="1">
      <alignment horizontal="center" vertical="center" wrapText="1"/>
    </xf>
    <xf numFmtId="0" fontId="2" fillId="0" borderId="71" xfId="1" applyNumberFormat="1" applyFont="1" applyBorder="1" applyAlignment="1">
      <alignment horizontal="center" vertical="center" wrapText="1"/>
    </xf>
    <xf numFmtId="0" fontId="11" fillId="0" borderId="71" xfId="1" applyFont="1" applyBorder="1" applyAlignment="1">
      <alignment horizontal="center" vertical="center" wrapText="1"/>
    </xf>
    <xf numFmtId="0" fontId="2" fillId="0" borderId="71" xfId="1" applyBorder="1" applyAlignment="1">
      <alignment horizontal="center" vertical="center" wrapText="1"/>
    </xf>
    <xf numFmtId="0" fontId="2" fillId="0" borderId="76" xfId="1" applyNumberFormat="1" applyFont="1" applyBorder="1" applyAlignment="1">
      <alignment horizontal="center" vertical="center" wrapText="1"/>
    </xf>
    <xf numFmtId="0" fontId="11" fillId="0" borderId="76" xfId="1" applyFont="1" applyBorder="1" applyAlignment="1">
      <alignment horizontal="center" vertical="center" wrapText="1"/>
    </xf>
    <xf numFmtId="0" fontId="2" fillId="0" borderId="76" xfId="1" applyBorder="1" applyAlignment="1">
      <alignment horizontal="center" vertical="center" wrapText="1"/>
    </xf>
    <xf numFmtId="0" fontId="22" fillId="14" borderId="76" xfId="0" applyFont="1" applyFill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13" borderId="70" xfId="4" applyNumberFormat="1" applyFont="1" applyFill="1" applyBorder="1" applyAlignment="1">
      <alignment horizontal="center" vertical="center"/>
    </xf>
    <xf numFmtId="0" fontId="23" fillId="13" borderId="74" xfId="4" applyNumberFormat="1" applyFont="1" applyFill="1" applyBorder="1" applyAlignment="1">
      <alignment horizontal="center" vertical="center"/>
    </xf>
    <xf numFmtId="0" fontId="23" fillId="13" borderId="75" xfId="4" applyNumberFormat="1" applyFont="1" applyFill="1" applyBorder="1" applyAlignment="1">
      <alignment horizontal="center" vertical="center"/>
    </xf>
    <xf numFmtId="0" fontId="23" fillId="13" borderId="86" xfId="4" applyNumberFormat="1" applyFont="1" applyFill="1" applyBorder="1" applyAlignment="1">
      <alignment horizontal="center" vertical="center"/>
    </xf>
    <xf numFmtId="0" fontId="2" fillId="0" borderId="87" xfId="1" applyNumberFormat="1" applyFont="1" applyBorder="1" applyAlignment="1">
      <alignment horizontal="center" vertical="center" wrapText="1"/>
    </xf>
    <xf numFmtId="0" fontId="11" fillId="0" borderId="87" xfId="1" applyFont="1" applyBorder="1" applyAlignment="1">
      <alignment horizontal="center" vertical="center" wrapText="1"/>
    </xf>
    <xf numFmtId="0" fontId="2" fillId="0" borderId="87" xfId="1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22" fillId="14" borderId="87" xfId="0" applyFont="1" applyFill="1" applyBorder="1" applyAlignment="1">
      <alignment horizontal="center" vertical="center" wrapText="1"/>
    </xf>
    <xf numFmtId="0" fontId="22" fillId="0" borderId="71" xfId="0" applyFont="1" applyFill="1" applyBorder="1" applyAlignment="1">
      <alignment horizontal="center" vertical="center" wrapText="1"/>
    </xf>
    <xf numFmtId="0" fontId="22" fillId="0" borderId="69" xfId="0" applyFont="1" applyFill="1" applyBorder="1" applyAlignment="1">
      <alignment horizontal="center" vertical="center" wrapText="1"/>
    </xf>
    <xf numFmtId="0" fontId="10" fillId="0" borderId="73" xfId="1" applyFont="1" applyBorder="1" applyAlignment="1">
      <alignment horizontal="center" vertical="center"/>
    </xf>
    <xf numFmtId="0" fontId="10" fillId="0" borderId="74" xfId="1" applyFont="1" applyBorder="1" applyAlignment="1">
      <alignment horizontal="center" vertical="center"/>
    </xf>
    <xf numFmtId="0" fontId="10" fillId="0" borderId="75" xfId="1" applyFont="1" applyBorder="1" applyAlignment="1">
      <alignment horizontal="center" vertical="center"/>
    </xf>
    <xf numFmtId="0" fontId="22" fillId="0" borderId="76" xfId="0" applyFont="1" applyFill="1" applyBorder="1" applyAlignment="1">
      <alignment horizontal="center" vertical="center" wrapText="1"/>
    </xf>
    <xf numFmtId="0" fontId="9" fillId="0" borderId="69" xfId="1" applyFont="1" applyFill="1" applyBorder="1" applyAlignment="1">
      <alignment horizontal="center" vertical="center" wrapText="1"/>
    </xf>
    <xf numFmtId="0" fontId="9" fillId="0" borderId="76" xfId="1" applyFont="1" applyFill="1" applyBorder="1" applyAlignment="1">
      <alignment horizontal="center" vertical="center" wrapText="1"/>
    </xf>
    <xf numFmtId="0" fontId="9" fillId="0" borderId="84" xfId="1" applyFont="1" applyFill="1" applyBorder="1" applyAlignment="1">
      <alignment horizontal="center" vertical="center" wrapText="1"/>
    </xf>
    <xf numFmtId="0" fontId="9" fillId="0" borderId="85" xfId="1" applyFont="1" applyFill="1" applyBorder="1" applyAlignment="1">
      <alignment horizontal="center" vertical="center" wrapText="1"/>
    </xf>
    <xf numFmtId="0" fontId="9" fillId="0" borderId="8" xfId="1" applyFont="1" applyFill="1" applyBorder="1" applyAlignment="1">
      <alignment horizontal="center" vertical="center" wrapText="1"/>
    </xf>
    <xf numFmtId="0" fontId="9" fillId="0" borderId="89" xfId="1" applyFont="1" applyFill="1" applyBorder="1" applyAlignment="1">
      <alignment horizontal="center" vertical="center" wrapText="1"/>
    </xf>
    <xf numFmtId="0" fontId="9" fillId="0" borderId="23" xfId="1" applyFont="1" applyFill="1" applyBorder="1" applyAlignment="1">
      <alignment horizontal="center" vertical="center" wrapText="1"/>
    </xf>
    <xf numFmtId="0" fontId="2" fillId="0" borderId="69" xfId="1" applyFont="1" applyFill="1" applyBorder="1" applyAlignment="1">
      <alignment horizontal="center" vertical="center" wrapText="1"/>
    </xf>
    <xf numFmtId="0" fontId="2" fillId="0" borderId="71" xfId="1" applyFont="1" applyFill="1" applyBorder="1" applyAlignment="1">
      <alignment horizontal="center" vertical="center" wrapText="1"/>
    </xf>
    <xf numFmtId="0" fontId="2" fillId="0" borderId="76" xfId="1" applyFont="1" applyFill="1" applyBorder="1" applyAlignment="1">
      <alignment horizontal="center" vertical="center" wrapText="1"/>
    </xf>
    <xf numFmtId="0" fontId="9" fillId="15" borderId="71" xfId="1" applyFont="1" applyFill="1" applyBorder="1" applyAlignment="1">
      <alignment horizontal="center" vertical="center" wrapText="1"/>
    </xf>
    <xf numFmtId="0" fontId="9" fillId="15" borderId="83" xfId="1" applyFont="1" applyFill="1" applyBorder="1" applyAlignment="1">
      <alignment horizontal="center" vertical="center" wrapText="1"/>
    </xf>
    <xf numFmtId="0" fontId="9" fillId="15" borderId="69" xfId="1" applyFont="1" applyFill="1" applyBorder="1" applyAlignment="1">
      <alignment horizontal="center" vertical="center" wrapText="1"/>
    </xf>
    <xf numFmtId="0" fontId="9" fillId="15" borderId="84" xfId="1" applyFont="1" applyFill="1" applyBorder="1" applyAlignment="1">
      <alignment horizontal="center" vertical="center" wrapText="1"/>
    </xf>
    <xf numFmtId="0" fontId="9" fillId="15" borderId="76" xfId="1" applyFont="1" applyFill="1" applyBorder="1" applyAlignment="1">
      <alignment horizontal="center" vertical="center" wrapText="1"/>
    </xf>
    <xf numFmtId="0" fontId="9" fillId="15" borderId="85" xfId="1" applyFont="1" applyFill="1" applyBorder="1" applyAlignment="1">
      <alignment horizontal="center" vertical="center" wrapText="1"/>
    </xf>
    <xf numFmtId="0" fontId="10" fillId="0" borderId="94" xfId="1" applyFont="1" applyBorder="1" applyAlignment="1">
      <alignment horizontal="center" vertical="center"/>
    </xf>
    <xf numFmtId="0" fontId="2" fillId="0" borderId="95" xfId="1" applyNumberFormat="1" applyFont="1" applyBorder="1" applyAlignment="1">
      <alignment horizontal="center" vertical="center" wrapText="1"/>
    </xf>
    <xf numFmtId="0" fontId="11" fillId="0" borderId="95" xfId="1" applyFont="1" applyBorder="1" applyAlignment="1">
      <alignment horizontal="center" vertical="center" wrapText="1"/>
    </xf>
    <xf numFmtId="0" fontId="2" fillId="0" borderId="95" xfId="1" applyBorder="1" applyAlignment="1">
      <alignment horizontal="center" vertical="center" wrapText="1"/>
    </xf>
    <xf numFmtId="0" fontId="2" fillId="0" borderId="95" xfId="1" applyFont="1" applyFill="1" applyBorder="1" applyAlignment="1">
      <alignment horizontal="center" vertical="center" wrapText="1"/>
    </xf>
    <xf numFmtId="0" fontId="9" fillId="0" borderId="95" xfId="1" applyFont="1" applyFill="1" applyBorder="1" applyAlignment="1">
      <alignment horizontal="center" vertical="center" wrapText="1"/>
    </xf>
    <xf numFmtId="2" fontId="6" fillId="0" borderId="96" xfId="1" applyNumberFormat="1" applyFont="1" applyFill="1" applyBorder="1" applyAlignment="1">
      <alignment horizontal="center" vertical="center"/>
    </xf>
    <xf numFmtId="2" fontId="6" fillId="0" borderId="97" xfId="1" applyNumberFormat="1" applyFont="1" applyFill="1" applyBorder="1" applyAlignment="1">
      <alignment horizontal="center" vertical="center"/>
    </xf>
    <xf numFmtId="0" fontId="9" fillId="16" borderId="71" xfId="1" applyFont="1" applyFill="1" applyBorder="1" applyAlignment="1">
      <alignment horizontal="center" vertical="center" wrapText="1"/>
    </xf>
    <xf numFmtId="0" fontId="9" fillId="16" borderId="69" xfId="1" applyFont="1" applyFill="1" applyBorder="1" applyAlignment="1">
      <alignment horizontal="center" vertical="center" wrapText="1"/>
    </xf>
    <xf numFmtId="0" fontId="9" fillId="16" borderId="76" xfId="1" applyFont="1" applyFill="1" applyBorder="1" applyAlignment="1">
      <alignment horizontal="center" vertical="center" wrapText="1"/>
    </xf>
    <xf numFmtId="0" fontId="9" fillId="16" borderId="87" xfId="1" applyFont="1" applyFill="1" applyBorder="1" applyAlignment="1">
      <alignment horizontal="center" vertical="center" wrapText="1"/>
    </xf>
    <xf numFmtId="0" fontId="9" fillId="16" borderId="88" xfId="1" applyFont="1" applyFill="1" applyBorder="1" applyAlignment="1">
      <alignment horizontal="center" vertical="center" wrapText="1"/>
    </xf>
    <xf numFmtId="0" fontId="9" fillId="16" borderId="84" xfId="1" applyFont="1" applyFill="1" applyBorder="1" applyAlignment="1">
      <alignment horizontal="center" vertical="center" wrapText="1"/>
    </xf>
    <xf numFmtId="0" fontId="9" fillId="16" borderId="85" xfId="1" applyFont="1" applyFill="1" applyBorder="1" applyAlignment="1">
      <alignment horizontal="center" vertical="center" wrapText="1"/>
    </xf>
    <xf numFmtId="0" fontId="9" fillId="16" borderId="72" xfId="1" applyFont="1" applyFill="1" applyBorder="1" applyAlignment="1">
      <alignment horizontal="center" vertical="center" wrapText="1"/>
    </xf>
    <xf numFmtId="0" fontId="9" fillId="16" borderId="38" xfId="1" applyFont="1" applyFill="1" applyBorder="1" applyAlignment="1">
      <alignment horizontal="center" vertical="center" wrapText="1"/>
    </xf>
    <xf numFmtId="0" fontId="9" fillId="16" borderId="57" xfId="1" applyFont="1" applyFill="1" applyBorder="1" applyAlignment="1">
      <alignment horizontal="center" vertical="center" wrapText="1"/>
    </xf>
    <xf numFmtId="0" fontId="9" fillId="16" borderId="18" xfId="1" applyFont="1" applyFill="1" applyBorder="1" applyAlignment="1">
      <alignment horizontal="center" vertical="center" wrapText="1"/>
    </xf>
    <xf numFmtId="0" fontId="9" fillId="16" borderId="17" xfId="1" applyFont="1" applyFill="1" applyBorder="1" applyAlignment="1">
      <alignment horizontal="center" vertical="center" wrapText="1"/>
    </xf>
    <xf numFmtId="0" fontId="9" fillId="16" borderId="17" xfId="1" applyFont="1" applyFill="1" applyBorder="1" applyAlignment="1">
      <alignment horizontal="center" vertical="center"/>
    </xf>
    <xf numFmtId="0" fontId="9" fillId="16" borderId="5" xfId="1" applyFont="1" applyFill="1" applyBorder="1" applyAlignment="1">
      <alignment horizontal="center" vertical="center"/>
    </xf>
    <xf numFmtId="0" fontId="9" fillId="16" borderId="13" xfId="1" applyFont="1" applyFill="1" applyBorder="1" applyAlignment="1">
      <alignment horizontal="center" vertical="center" wrapText="1"/>
    </xf>
    <xf numFmtId="0" fontId="9" fillId="16" borderId="83" xfId="1" applyFont="1" applyFill="1" applyBorder="1" applyAlignment="1">
      <alignment horizontal="center" vertical="center" wrapText="1"/>
    </xf>
    <xf numFmtId="0" fontId="13" fillId="2" borderId="69" xfId="1" applyFont="1" applyFill="1" applyBorder="1" applyAlignment="1">
      <alignment horizontal="center" vertical="center" wrapText="1"/>
    </xf>
    <xf numFmtId="0" fontId="8" fillId="2" borderId="69" xfId="1" applyFont="1" applyFill="1" applyBorder="1" applyAlignment="1">
      <alignment horizontal="center" vertical="center" wrapText="1"/>
    </xf>
    <xf numFmtId="49" fontId="8" fillId="2" borderId="73" xfId="1" applyNumberFormat="1" applyFont="1" applyFill="1" applyBorder="1" applyAlignment="1">
      <alignment horizontal="center" vertical="center" wrapText="1"/>
    </xf>
    <xf numFmtId="0" fontId="13" fillId="2" borderId="71" xfId="1" applyFont="1" applyFill="1" applyBorder="1" applyAlignment="1">
      <alignment horizontal="center" vertical="center" wrapText="1"/>
    </xf>
    <xf numFmtId="0" fontId="8" fillId="2" borderId="71" xfId="1" applyFont="1" applyFill="1" applyBorder="1" applyAlignment="1">
      <alignment horizontal="center" vertical="center" wrapText="1"/>
    </xf>
    <xf numFmtId="49" fontId="8" fillId="2" borderId="74" xfId="1" applyNumberFormat="1" applyFont="1" applyFill="1" applyBorder="1" applyAlignment="1">
      <alignment horizontal="center" vertical="center" wrapText="1"/>
    </xf>
    <xf numFmtId="49" fontId="8" fillId="2" borderId="75" xfId="1" applyNumberFormat="1" applyFont="1" applyFill="1" applyBorder="1" applyAlignment="1">
      <alignment horizontal="center" vertical="center" wrapText="1"/>
    </xf>
    <xf numFmtId="0" fontId="13" fillId="2" borderId="76" xfId="1" applyFont="1" applyFill="1" applyBorder="1" applyAlignment="1">
      <alignment horizontal="center" vertical="center" wrapText="1"/>
    </xf>
    <xf numFmtId="0" fontId="8" fillId="2" borderId="76" xfId="1" applyFont="1" applyFill="1" applyBorder="1" applyAlignment="1">
      <alignment horizontal="center" vertical="center" wrapText="1"/>
    </xf>
    <xf numFmtId="3" fontId="12" fillId="16" borderId="5" xfId="1" applyNumberFormat="1" applyFont="1" applyFill="1" applyBorder="1" applyAlignment="1">
      <alignment horizontal="center" vertical="center" wrapText="1"/>
    </xf>
    <xf numFmtId="0" fontId="14" fillId="16" borderId="5" xfId="1" applyFont="1" applyFill="1" applyBorder="1" applyAlignment="1">
      <alignment horizontal="center" vertical="center" wrapText="1"/>
    </xf>
    <xf numFmtId="3" fontId="12" fillId="16" borderId="13" xfId="1" applyNumberFormat="1" applyFont="1" applyFill="1" applyBorder="1" applyAlignment="1">
      <alignment horizontal="center" vertical="center" wrapText="1"/>
    </xf>
    <xf numFmtId="3" fontId="12" fillId="16" borderId="17" xfId="1" applyNumberFormat="1" applyFont="1" applyFill="1" applyBorder="1" applyAlignment="1">
      <alignment horizontal="center" vertical="center" wrapText="1"/>
    </xf>
    <xf numFmtId="0" fontId="14" fillId="16" borderId="13" xfId="1" applyFont="1" applyFill="1" applyBorder="1" applyAlignment="1">
      <alignment horizontal="center" vertical="center" wrapText="1"/>
    </xf>
    <xf numFmtId="0" fontId="14" fillId="16" borderId="17" xfId="1" applyFont="1" applyFill="1" applyBorder="1" applyAlignment="1">
      <alignment horizontal="center" vertical="center" wrapText="1"/>
    </xf>
    <xf numFmtId="0" fontId="9" fillId="16" borderId="23" xfId="1" applyFont="1" applyFill="1" applyBorder="1" applyAlignment="1">
      <alignment horizontal="center" vertical="center" wrapText="1"/>
    </xf>
    <xf numFmtId="3" fontId="12" fillId="16" borderId="9" xfId="1" applyNumberFormat="1" applyFont="1" applyFill="1" applyBorder="1" applyAlignment="1">
      <alignment horizontal="center" vertical="center" wrapText="1"/>
    </xf>
    <xf numFmtId="0" fontId="14" fillId="16" borderId="9" xfId="1" applyFont="1" applyFill="1" applyBorder="1" applyAlignment="1">
      <alignment horizontal="center" vertical="center" wrapText="1"/>
    </xf>
    <xf numFmtId="0" fontId="12" fillId="16" borderId="13" xfId="1" applyFont="1" applyFill="1" applyBorder="1" applyAlignment="1">
      <alignment horizontal="center" vertical="center" wrapText="1"/>
    </xf>
    <xf numFmtId="0" fontId="12" fillId="16" borderId="17" xfId="1" applyFont="1" applyFill="1" applyBorder="1" applyAlignment="1">
      <alignment horizontal="center" vertical="center" wrapText="1"/>
    </xf>
    <xf numFmtId="0" fontId="12" fillId="16" borderId="5" xfId="1" applyFont="1" applyFill="1" applyBorder="1" applyAlignment="1">
      <alignment horizontal="center" vertical="center" wrapText="1"/>
    </xf>
    <xf numFmtId="0" fontId="2" fillId="0" borderId="12" xfId="1" applyBorder="1" applyAlignment="1">
      <alignment horizontal="center"/>
    </xf>
    <xf numFmtId="0" fontId="4" fillId="0" borderId="52" xfId="1" applyFont="1" applyBorder="1" applyAlignment="1">
      <alignment horizontal="center" vertical="center" wrapText="1"/>
    </xf>
    <xf numFmtId="0" fontId="9" fillId="3" borderId="25" xfId="1" applyFont="1" applyFill="1" applyBorder="1" applyAlignment="1">
      <alignment horizontal="center" vertical="center" wrapText="1"/>
    </xf>
    <xf numFmtId="0" fontId="2" fillId="0" borderId="10" xfId="1" applyNumberFormat="1" applyFont="1" applyBorder="1" applyAlignment="1">
      <alignment horizontal="center" vertical="center" wrapText="1"/>
    </xf>
    <xf numFmtId="0" fontId="11" fillId="0" borderId="10" xfId="1" applyFont="1" applyBorder="1" applyAlignment="1">
      <alignment horizontal="center" vertical="center" wrapText="1"/>
    </xf>
    <xf numFmtId="164" fontId="6" fillId="11" borderId="15" xfId="3" applyFont="1" applyFill="1" applyBorder="1" applyAlignment="1" applyProtection="1">
      <alignment horizontal="center" vertical="center"/>
    </xf>
    <xf numFmtId="4" fontId="6" fillId="0" borderId="15" xfId="3" applyNumberFormat="1" applyFont="1" applyFill="1" applyBorder="1" applyAlignment="1" applyProtection="1">
      <alignment horizontal="center" vertical="center"/>
    </xf>
    <xf numFmtId="164" fontId="6" fillId="0" borderId="1" xfId="3" applyFont="1" applyFill="1" applyBorder="1" applyAlignment="1" applyProtection="1">
      <alignment horizontal="center" vertical="center"/>
    </xf>
    <xf numFmtId="4" fontId="6" fillId="0" borderId="15" xfId="1" applyNumberFormat="1" applyFont="1" applyFill="1" applyBorder="1" applyAlignment="1">
      <alignment horizontal="center" vertical="center"/>
    </xf>
    <xf numFmtId="0" fontId="2" fillId="0" borderId="10" xfId="1" applyBorder="1" applyAlignment="1">
      <alignment horizontal="center" vertical="center" wrapText="1"/>
    </xf>
    <xf numFmtId="164" fontId="6" fillId="11" borderId="32" xfId="3" applyFont="1" applyFill="1" applyBorder="1" applyAlignment="1" applyProtection="1">
      <alignment horizontal="center" vertical="center"/>
    </xf>
    <xf numFmtId="4" fontId="6" fillId="0" borderId="32" xfId="1" applyNumberFormat="1" applyFont="1" applyFill="1" applyBorder="1" applyAlignment="1">
      <alignment horizontal="center" vertical="center"/>
    </xf>
    <xf numFmtId="164" fontId="6" fillId="11" borderId="10" xfId="3" applyFont="1" applyFill="1" applyBorder="1" applyAlignment="1" applyProtection="1">
      <alignment horizontal="center" vertical="center"/>
    </xf>
    <xf numFmtId="0" fontId="9" fillId="0" borderId="48" xfId="1" applyNumberFormat="1" applyFont="1" applyFill="1" applyBorder="1" applyAlignment="1">
      <alignment horizontal="center" vertical="center" wrapText="1"/>
    </xf>
    <xf numFmtId="0" fontId="9" fillId="4" borderId="25" xfId="1" applyNumberFormat="1" applyFont="1" applyFill="1" applyBorder="1" applyAlignment="1">
      <alignment horizontal="center" vertical="center" wrapText="1"/>
    </xf>
    <xf numFmtId="0" fontId="13" fillId="2" borderId="33" xfId="1" applyFont="1" applyFill="1" applyBorder="1" applyAlignment="1">
      <alignment horizontal="center" vertical="center" wrapText="1"/>
    </xf>
    <xf numFmtId="0" fontId="8" fillId="2" borderId="33" xfId="1" applyFont="1" applyFill="1" applyBorder="1" applyAlignment="1">
      <alignment horizontal="center" vertical="center" wrapText="1"/>
    </xf>
    <xf numFmtId="164" fontId="6" fillId="0" borderId="33" xfId="3" applyFont="1" applyFill="1" applyBorder="1" applyAlignment="1" applyProtection="1">
      <alignment horizontal="center" vertical="center"/>
    </xf>
    <xf numFmtId="0" fontId="9" fillId="4" borderId="51" xfId="1" applyNumberFormat="1" applyFont="1" applyFill="1" applyBorder="1" applyAlignment="1">
      <alignment horizontal="center" vertical="center" wrapText="1"/>
    </xf>
    <xf numFmtId="164" fontId="6" fillId="0" borderId="91" xfId="3" applyFont="1" applyFill="1" applyBorder="1" applyAlignment="1" applyProtection="1">
      <alignment horizontal="center" vertical="center"/>
    </xf>
    <xf numFmtId="164" fontId="6" fillId="0" borderId="92" xfId="3" applyFont="1" applyFill="1" applyBorder="1" applyAlignment="1" applyProtection="1">
      <alignment horizontal="center" vertical="center"/>
    </xf>
    <xf numFmtId="164" fontId="6" fillId="0" borderId="93" xfId="3" applyFont="1" applyFill="1" applyBorder="1" applyAlignment="1" applyProtection="1">
      <alignment horizontal="center" vertical="center"/>
    </xf>
    <xf numFmtId="0" fontId="10" fillId="0" borderId="24" xfId="1" applyFont="1" applyBorder="1" applyAlignment="1">
      <alignment horizontal="center" vertical="center"/>
    </xf>
    <xf numFmtId="164" fontId="9" fillId="0" borderId="15" xfId="3" applyFont="1" applyFill="1" applyBorder="1" applyAlignment="1" applyProtection="1">
      <alignment horizontal="center" vertical="center" wrapText="1"/>
    </xf>
    <xf numFmtId="4" fontId="9" fillId="0" borderId="15" xfId="1" applyNumberFormat="1" applyFont="1" applyFill="1" applyBorder="1" applyAlignment="1">
      <alignment horizontal="center" vertical="center" wrapText="1"/>
    </xf>
    <xf numFmtId="0" fontId="9" fillId="4" borderId="50" xfId="1" applyNumberFormat="1" applyFont="1" applyFill="1" applyBorder="1" applyAlignment="1">
      <alignment horizontal="center" vertical="center" wrapText="1"/>
    </xf>
    <xf numFmtId="0" fontId="10" fillId="0" borderId="24" xfId="1" applyFont="1" applyFill="1" applyBorder="1" applyAlignment="1">
      <alignment horizontal="center" vertical="center"/>
    </xf>
    <xf numFmtId="0" fontId="2" fillId="0" borderId="10" xfId="1" applyNumberFormat="1" applyFont="1" applyFill="1" applyBorder="1" applyAlignment="1">
      <alignment horizontal="center" vertical="center" wrapText="1"/>
    </xf>
    <xf numFmtId="0" fontId="11" fillId="0" borderId="10" xfId="1" applyFont="1" applyFill="1" applyBorder="1" applyAlignment="1">
      <alignment horizontal="center" vertical="center" wrapText="1"/>
    </xf>
    <xf numFmtId="0" fontId="2" fillId="0" borderId="10" xfId="1" applyFill="1" applyBorder="1" applyAlignment="1">
      <alignment horizontal="center" vertical="center" wrapText="1"/>
    </xf>
    <xf numFmtId="164" fontId="9" fillId="0" borderId="32" xfId="3" applyFont="1" applyFill="1" applyBorder="1" applyAlignment="1" applyProtection="1">
      <alignment horizontal="center" vertical="center" wrapText="1"/>
    </xf>
    <xf numFmtId="4" fontId="9" fillId="0" borderId="32" xfId="1" applyNumberFormat="1" applyFont="1" applyFill="1" applyBorder="1" applyAlignment="1">
      <alignment horizontal="center" vertical="center" wrapText="1"/>
    </xf>
    <xf numFmtId="0" fontId="10" fillId="2" borderId="24" xfId="1" applyFont="1" applyFill="1" applyBorder="1" applyAlignment="1">
      <alignment horizontal="center" vertical="center"/>
    </xf>
    <xf numFmtId="0" fontId="9" fillId="0" borderId="33" xfId="1" applyNumberFormat="1" applyFont="1" applyFill="1" applyBorder="1" applyAlignment="1">
      <alignment horizontal="center" vertical="center" wrapText="1"/>
    </xf>
    <xf numFmtId="164" fontId="6" fillId="0" borderId="49" xfId="3" applyFont="1" applyFill="1" applyBorder="1" applyAlignment="1" applyProtection="1">
      <alignment horizontal="center" vertical="center"/>
    </xf>
    <xf numFmtId="4" fontId="6" fillId="0" borderId="49" xfId="3" applyNumberFormat="1" applyFont="1" applyFill="1" applyBorder="1" applyAlignment="1" applyProtection="1">
      <alignment horizontal="center" vertical="center"/>
    </xf>
    <xf numFmtId="164" fontId="6" fillId="0" borderId="15" xfId="3" applyFont="1" applyFill="1" applyBorder="1" applyAlignment="1" applyProtection="1">
      <alignment horizontal="center" vertical="center"/>
    </xf>
    <xf numFmtId="164" fontId="6" fillId="0" borderId="21" xfId="3" applyFont="1" applyFill="1" applyBorder="1" applyAlignment="1" applyProtection="1">
      <alignment horizontal="center" vertical="center"/>
    </xf>
    <xf numFmtId="4" fontId="6" fillId="0" borderId="21" xfId="3" applyNumberFormat="1" applyFont="1" applyFill="1" applyBorder="1" applyAlignment="1" applyProtection="1">
      <alignment horizontal="center" vertical="center"/>
    </xf>
    <xf numFmtId="164" fontId="6" fillId="0" borderId="13" xfId="3" applyFont="1" applyFill="1" applyBorder="1" applyAlignment="1" applyProtection="1">
      <alignment horizontal="center" vertical="center"/>
    </xf>
    <xf numFmtId="4" fontId="6" fillId="0" borderId="35" xfId="1" applyNumberFormat="1" applyFont="1" applyFill="1" applyBorder="1" applyAlignment="1">
      <alignment horizontal="center" vertical="center"/>
    </xf>
    <xf numFmtId="164" fontId="6" fillId="0" borderId="17" xfId="3" applyFont="1" applyFill="1" applyBorder="1" applyAlignment="1" applyProtection="1">
      <alignment horizontal="center" vertical="center"/>
    </xf>
    <xf numFmtId="4" fontId="6" fillId="0" borderId="36" xfId="1" applyNumberFormat="1" applyFont="1" applyFill="1" applyBorder="1" applyAlignment="1">
      <alignment horizontal="center" vertical="center"/>
    </xf>
    <xf numFmtId="164" fontId="6" fillId="0" borderId="5" xfId="3" applyFont="1" applyFill="1" applyBorder="1" applyAlignment="1" applyProtection="1">
      <alignment horizontal="center" vertical="center"/>
    </xf>
    <xf numFmtId="4" fontId="6" fillId="0" borderId="7" xfId="1" applyNumberFormat="1" applyFont="1" applyFill="1" applyBorder="1" applyAlignment="1">
      <alignment horizontal="center" vertical="center"/>
    </xf>
    <xf numFmtId="0" fontId="12" fillId="5" borderId="25" xfId="1" applyFont="1" applyFill="1" applyBorder="1" applyAlignment="1">
      <alignment horizontal="center" vertical="center"/>
    </xf>
    <xf numFmtId="4" fontId="6" fillId="0" borderId="15" xfId="3" applyNumberFormat="1" applyFont="1" applyFill="1" applyBorder="1" applyAlignment="1" applyProtection="1">
      <alignment horizontal="center" vertical="center" wrapText="1"/>
    </xf>
    <xf numFmtId="164" fontId="6" fillId="0" borderId="1" xfId="3" applyFont="1" applyFill="1" applyBorder="1" applyAlignment="1" applyProtection="1">
      <alignment horizontal="center" vertical="center" wrapText="1"/>
    </xf>
    <xf numFmtId="0" fontId="12" fillId="5" borderId="48" xfId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 wrapText="1"/>
    </xf>
    <xf numFmtId="164" fontId="6" fillId="0" borderId="15" xfId="3" applyFont="1" applyFill="1" applyBorder="1" applyAlignment="1" applyProtection="1">
      <alignment horizontal="center" vertical="center" wrapText="1"/>
    </xf>
    <xf numFmtId="2" fontId="6" fillId="2" borderId="2" xfId="1" applyNumberFormat="1" applyFont="1" applyFill="1" applyBorder="1" applyAlignment="1">
      <alignment horizontal="center" vertical="center" wrapText="1"/>
    </xf>
    <xf numFmtId="2" fontId="6" fillId="0" borderId="49" xfId="3" applyNumberFormat="1" applyFont="1" applyFill="1" applyBorder="1" applyAlignment="1" applyProtection="1">
      <alignment horizontal="center" vertical="center"/>
    </xf>
    <xf numFmtId="2" fontId="6" fillId="0" borderId="21" xfId="3" applyNumberFormat="1" applyFont="1" applyFill="1" applyBorder="1" applyAlignment="1" applyProtection="1">
      <alignment horizontal="center" vertical="center"/>
    </xf>
    <xf numFmtId="2" fontId="6" fillId="0" borderId="15" xfId="3" applyNumberFormat="1" applyFont="1" applyFill="1" applyBorder="1" applyAlignment="1" applyProtection="1">
      <alignment horizontal="center" vertical="center"/>
    </xf>
    <xf numFmtId="2" fontId="6" fillId="0" borderId="15" xfId="1" applyNumberFormat="1" applyFont="1" applyFill="1" applyBorder="1" applyAlignment="1">
      <alignment horizontal="center" vertical="center"/>
    </xf>
    <xf numFmtId="0" fontId="2" fillId="0" borderId="0" xfId="1" applyBorder="1" applyAlignment="1">
      <alignment horizontal="center"/>
    </xf>
    <xf numFmtId="0" fontId="15" fillId="0" borderId="28" xfId="1" applyFont="1" applyBorder="1" applyAlignment="1">
      <alignment horizontal="center" vertical="center" wrapText="1"/>
    </xf>
    <xf numFmtId="0" fontId="9" fillId="9" borderId="25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" fillId="8" borderId="50" xfId="1" applyFont="1" applyFill="1" applyBorder="1" applyAlignment="1">
      <alignment horizontal="center" vertical="center" wrapText="1"/>
    </xf>
    <xf numFmtId="2" fontId="6" fillId="0" borderId="32" xfId="3" applyNumberFormat="1" applyFont="1" applyFill="1" applyBorder="1" applyAlignment="1" applyProtection="1">
      <alignment horizontal="center" vertical="center"/>
    </xf>
    <xf numFmtId="2" fontId="6" fillId="0" borderId="66" xfId="3" applyNumberFormat="1" applyFont="1" applyFill="1" applyBorder="1" applyAlignment="1" applyProtection="1">
      <alignment horizontal="center" vertical="center"/>
    </xf>
    <xf numFmtId="2" fontId="6" fillId="0" borderId="67" xfId="3" applyNumberFormat="1" applyFont="1" applyFill="1" applyBorder="1" applyAlignment="1" applyProtection="1">
      <alignment horizontal="center" vertical="center"/>
    </xf>
    <xf numFmtId="2" fontId="6" fillId="0" borderId="68" xfId="3" applyNumberFormat="1" applyFont="1" applyFill="1" applyBorder="1" applyAlignment="1" applyProtection="1">
      <alignment horizontal="center" vertical="center"/>
    </xf>
    <xf numFmtId="2" fontId="6" fillId="0" borderId="32" xfId="1" applyNumberFormat="1" applyFont="1" applyFill="1" applyBorder="1" applyAlignment="1">
      <alignment horizontal="center" vertical="center"/>
    </xf>
    <xf numFmtId="2" fontId="6" fillId="0" borderId="53" xfId="3" applyNumberFormat="1" applyFont="1" applyFill="1" applyBorder="1" applyAlignment="1" applyProtection="1">
      <alignment horizontal="center" vertical="center"/>
    </xf>
    <xf numFmtId="0" fontId="2" fillId="0" borderId="1" xfId="1" applyFont="1" applyBorder="1" applyAlignment="1">
      <alignment horizontal="center" wrapText="1"/>
    </xf>
    <xf numFmtId="2" fontId="6" fillId="0" borderId="10" xfId="3" applyNumberFormat="1" applyFont="1" applyFill="1" applyBorder="1" applyAlignment="1" applyProtection="1">
      <alignment horizontal="center" vertical="center"/>
    </xf>
    <xf numFmtId="2" fontId="6" fillId="2" borderId="90" xfId="1" applyNumberFormat="1" applyFont="1" applyFill="1" applyBorder="1" applyAlignment="1">
      <alignment horizontal="center" vertical="center" wrapText="1"/>
    </xf>
    <xf numFmtId="2" fontId="6" fillId="2" borderId="54" xfId="1" applyNumberFormat="1" applyFont="1" applyFill="1" applyBorder="1" applyAlignment="1">
      <alignment horizontal="center" vertical="center" wrapText="1"/>
    </xf>
    <xf numFmtId="2" fontId="6" fillId="2" borderId="53" xfId="1" applyNumberFormat="1" applyFont="1" applyFill="1" applyBorder="1" applyAlignment="1">
      <alignment horizontal="center" vertical="center" wrapText="1"/>
    </xf>
    <xf numFmtId="2" fontId="6" fillId="2" borderId="91" xfId="1" applyNumberFormat="1" applyFont="1" applyFill="1" applyBorder="1" applyAlignment="1">
      <alignment horizontal="center" vertical="center"/>
    </xf>
    <xf numFmtId="2" fontId="6" fillId="2" borderId="92" xfId="1" applyNumberFormat="1" applyFont="1" applyFill="1" applyBorder="1" applyAlignment="1">
      <alignment horizontal="center" vertical="center"/>
    </xf>
    <xf numFmtId="2" fontId="6" fillId="2" borderId="93" xfId="1" applyNumberFormat="1" applyFont="1" applyFill="1" applyBorder="1" applyAlignment="1">
      <alignment horizontal="center" vertical="center"/>
    </xf>
    <xf numFmtId="2" fontId="6" fillId="2" borderId="10" xfId="1" applyNumberFormat="1" applyFont="1" applyFill="1" applyBorder="1" applyAlignment="1">
      <alignment horizontal="center" vertical="center" wrapText="1"/>
    </xf>
    <xf numFmtId="2" fontId="6" fillId="0" borderId="33" xfId="3" applyNumberFormat="1" applyFont="1" applyFill="1" applyBorder="1" applyAlignment="1" applyProtection="1">
      <alignment horizontal="center" vertical="center"/>
    </xf>
    <xf numFmtId="2" fontId="6" fillId="2" borderId="67" xfId="1" applyNumberFormat="1" applyFont="1" applyFill="1" applyBorder="1" applyAlignment="1">
      <alignment horizontal="center" vertical="center" wrapText="1"/>
    </xf>
    <xf numFmtId="2" fontId="6" fillId="2" borderId="68" xfId="1" applyNumberFormat="1" applyFont="1" applyFill="1" applyBorder="1" applyAlignment="1">
      <alignment horizontal="center" vertical="center" wrapText="1"/>
    </xf>
    <xf numFmtId="2" fontId="6" fillId="0" borderId="64" xfId="3" applyNumberFormat="1" applyFont="1" applyFill="1" applyBorder="1" applyAlignment="1" applyProtection="1">
      <alignment horizontal="center" vertical="center"/>
    </xf>
    <xf numFmtId="2" fontId="6" fillId="0" borderId="65" xfId="3" applyNumberFormat="1" applyFont="1" applyFill="1" applyBorder="1" applyAlignment="1" applyProtection="1">
      <alignment horizontal="center" vertical="center"/>
    </xf>
    <xf numFmtId="2" fontId="6" fillId="2" borderId="77" xfId="1" applyNumberFormat="1" applyFont="1" applyFill="1" applyBorder="1" applyAlignment="1">
      <alignment horizontal="center" vertical="center" wrapText="1"/>
    </xf>
    <xf numFmtId="2" fontId="6" fillId="2" borderId="78" xfId="1" applyNumberFormat="1" applyFont="1" applyFill="1" applyBorder="1" applyAlignment="1">
      <alignment horizontal="center" vertical="center" wrapText="1"/>
    </xf>
    <xf numFmtId="2" fontId="6" fillId="2" borderId="79" xfId="1" applyNumberFormat="1" applyFont="1" applyFill="1" applyBorder="1" applyAlignment="1">
      <alignment horizontal="center" vertical="center" wrapText="1"/>
    </xf>
    <xf numFmtId="2" fontId="6" fillId="0" borderId="80" xfId="3" applyNumberFormat="1" applyFont="1" applyFill="1" applyBorder="1" applyAlignment="1" applyProtection="1">
      <alignment horizontal="center" vertical="center"/>
    </xf>
    <xf numFmtId="2" fontId="6" fillId="0" borderId="81" xfId="3" applyNumberFormat="1" applyFont="1" applyFill="1" applyBorder="1" applyAlignment="1" applyProtection="1">
      <alignment horizontal="center" vertical="center"/>
    </xf>
    <xf numFmtId="2" fontId="6" fillId="0" borderId="82" xfId="3" applyNumberFormat="1" applyFont="1" applyFill="1" applyBorder="1" applyAlignment="1" applyProtection="1">
      <alignment horizontal="center" vertical="center"/>
    </xf>
    <xf numFmtId="2" fontId="6" fillId="2" borderId="66" xfId="1" applyNumberFormat="1" applyFont="1" applyFill="1" applyBorder="1" applyAlignment="1">
      <alignment horizontal="center" vertical="center" wrapText="1"/>
    </xf>
    <xf numFmtId="2" fontId="6" fillId="2" borderId="67" xfId="1" applyNumberFormat="1" applyFont="1" applyFill="1" applyBorder="1" applyAlignment="1">
      <alignment vertical="center" wrapText="1"/>
    </xf>
    <xf numFmtId="2" fontId="6" fillId="2" borderId="68" xfId="1" applyNumberFormat="1" applyFont="1" applyFill="1" applyBorder="1" applyAlignment="1">
      <alignment vertical="center" wrapText="1"/>
    </xf>
    <xf numFmtId="0" fontId="9" fillId="10" borderId="25" xfId="1" applyFont="1" applyFill="1" applyBorder="1" applyAlignment="1">
      <alignment horizontal="center" vertical="center" wrapText="1"/>
    </xf>
    <xf numFmtId="0" fontId="19" fillId="0" borderId="52" xfId="1" applyFont="1" applyBorder="1" applyAlignment="1">
      <alignment horizontal="center" vertical="center"/>
    </xf>
    <xf numFmtId="0" fontId="2" fillId="0" borderId="55" xfId="1" applyFont="1" applyBorder="1" applyAlignment="1">
      <alignment horizontal="center" vertical="center"/>
    </xf>
    <xf numFmtId="3" fontId="20" fillId="0" borderId="47" xfId="1" applyNumberFormat="1" applyFont="1" applyBorder="1" applyAlignment="1">
      <alignment horizontal="center" vertical="center"/>
    </xf>
    <xf numFmtId="4" fontId="20" fillId="0" borderId="56" xfId="1" applyNumberFormat="1" applyFont="1" applyBorder="1" applyAlignment="1">
      <alignment horizontal="center" vertical="center"/>
    </xf>
  </cellXfs>
  <cellStyles count="5">
    <cellStyle name="Excel Built-in Normal" xfId="1"/>
    <cellStyle name="Обычный" xfId="0" builtinId="0"/>
    <cellStyle name="Обычный 2" xfId="2"/>
    <cellStyle name="Обычный_Лист1" xfId="4"/>
    <cellStyle name="Финансовый" xfId="3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FDEADA"/>
      <rgbColor rgb="00D9D9D9"/>
      <rgbColor rgb="00660066"/>
      <rgbColor rgb="00FF8080"/>
      <rgbColor rgb="000066CC"/>
      <rgbColor rgb="00B9CDE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7E4BD"/>
      <rgbColor rgb="00FFFF99"/>
      <rgbColor rgb="0099CCFF"/>
      <rgbColor rgb="00E6B9B8"/>
      <rgbColor rgb="00E18FE3"/>
      <rgbColor rgb="00FCD5B5"/>
      <rgbColor rgb="003366FF"/>
      <rgbColor rgb="0033CCCC"/>
      <rgbColor rgb="0099CC00"/>
      <rgbColor rgb="00FFCC00"/>
      <rgbColor rgb="00FF9900"/>
      <rgbColor rgb="00FF6600"/>
      <rgbColor rgb="00558ED5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0202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02.jpeg"/><Relationship Id="rId299" Type="http://schemas.openxmlformats.org/officeDocument/2006/relationships/image" Target="../media/image484.jpeg"/><Relationship Id="rId303" Type="http://schemas.openxmlformats.org/officeDocument/2006/relationships/image" Target="../media/image488.jpeg"/><Relationship Id="rId21" Type="http://schemas.openxmlformats.org/officeDocument/2006/relationships/image" Target="../media/image206.jpeg"/><Relationship Id="rId42" Type="http://schemas.openxmlformats.org/officeDocument/2006/relationships/image" Target="../media/image227.jpeg"/><Relationship Id="rId63" Type="http://schemas.openxmlformats.org/officeDocument/2006/relationships/image" Target="../media/image248.jpeg"/><Relationship Id="rId84" Type="http://schemas.openxmlformats.org/officeDocument/2006/relationships/image" Target="../media/image269.jpeg"/><Relationship Id="rId138" Type="http://schemas.openxmlformats.org/officeDocument/2006/relationships/image" Target="../media/image323.jpeg"/><Relationship Id="rId159" Type="http://schemas.openxmlformats.org/officeDocument/2006/relationships/image" Target="../media/image344.jpeg"/><Relationship Id="rId170" Type="http://schemas.openxmlformats.org/officeDocument/2006/relationships/image" Target="../media/image355.jpeg"/><Relationship Id="rId191" Type="http://schemas.openxmlformats.org/officeDocument/2006/relationships/image" Target="../media/image376.jpeg"/><Relationship Id="rId205" Type="http://schemas.openxmlformats.org/officeDocument/2006/relationships/image" Target="../media/image390.jpeg"/><Relationship Id="rId226" Type="http://schemas.openxmlformats.org/officeDocument/2006/relationships/image" Target="../media/image411.jpeg"/><Relationship Id="rId247" Type="http://schemas.openxmlformats.org/officeDocument/2006/relationships/image" Target="../media/image432.jpeg"/><Relationship Id="rId107" Type="http://schemas.openxmlformats.org/officeDocument/2006/relationships/image" Target="../media/image292.jpeg"/><Relationship Id="rId268" Type="http://schemas.openxmlformats.org/officeDocument/2006/relationships/image" Target="../media/image453.jpeg"/><Relationship Id="rId289" Type="http://schemas.openxmlformats.org/officeDocument/2006/relationships/image" Target="../media/image474.jpeg"/><Relationship Id="rId11" Type="http://schemas.openxmlformats.org/officeDocument/2006/relationships/image" Target="../media/image196.jpeg"/><Relationship Id="rId32" Type="http://schemas.openxmlformats.org/officeDocument/2006/relationships/image" Target="../media/image217.jpeg"/><Relationship Id="rId53" Type="http://schemas.openxmlformats.org/officeDocument/2006/relationships/image" Target="../media/image238.jpeg"/><Relationship Id="rId74" Type="http://schemas.openxmlformats.org/officeDocument/2006/relationships/image" Target="../media/image259.jpeg"/><Relationship Id="rId128" Type="http://schemas.openxmlformats.org/officeDocument/2006/relationships/image" Target="../media/image313.jpeg"/><Relationship Id="rId149" Type="http://schemas.openxmlformats.org/officeDocument/2006/relationships/image" Target="../media/image334.jpeg"/><Relationship Id="rId314" Type="http://schemas.openxmlformats.org/officeDocument/2006/relationships/image" Target="../media/image499.jpeg"/><Relationship Id="rId5" Type="http://schemas.openxmlformats.org/officeDocument/2006/relationships/image" Target="../media/image190.jpeg"/><Relationship Id="rId95" Type="http://schemas.openxmlformats.org/officeDocument/2006/relationships/image" Target="../media/image280.jpeg"/><Relationship Id="rId160" Type="http://schemas.openxmlformats.org/officeDocument/2006/relationships/image" Target="../media/image345.jpeg"/><Relationship Id="rId181" Type="http://schemas.openxmlformats.org/officeDocument/2006/relationships/image" Target="../media/image366.jpeg"/><Relationship Id="rId216" Type="http://schemas.openxmlformats.org/officeDocument/2006/relationships/image" Target="../media/image401.jpeg"/><Relationship Id="rId237" Type="http://schemas.openxmlformats.org/officeDocument/2006/relationships/image" Target="../media/image422.jpeg"/><Relationship Id="rId258" Type="http://schemas.openxmlformats.org/officeDocument/2006/relationships/image" Target="../media/image443.jpeg"/><Relationship Id="rId279" Type="http://schemas.openxmlformats.org/officeDocument/2006/relationships/image" Target="../media/image464.jpeg"/><Relationship Id="rId22" Type="http://schemas.openxmlformats.org/officeDocument/2006/relationships/image" Target="../media/image207.jpeg"/><Relationship Id="rId43" Type="http://schemas.openxmlformats.org/officeDocument/2006/relationships/image" Target="../media/image228.jpeg"/><Relationship Id="rId64" Type="http://schemas.openxmlformats.org/officeDocument/2006/relationships/image" Target="../media/image249.jpeg"/><Relationship Id="rId118" Type="http://schemas.openxmlformats.org/officeDocument/2006/relationships/image" Target="../media/image303.jpeg"/><Relationship Id="rId139" Type="http://schemas.openxmlformats.org/officeDocument/2006/relationships/image" Target="../media/image324.jpeg"/><Relationship Id="rId290" Type="http://schemas.openxmlformats.org/officeDocument/2006/relationships/image" Target="../media/image475.jpeg"/><Relationship Id="rId304" Type="http://schemas.openxmlformats.org/officeDocument/2006/relationships/image" Target="../media/image489.jpeg"/><Relationship Id="rId85" Type="http://schemas.openxmlformats.org/officeDocument/2006/relationships/image" Target="../media/image270.jpeg"/><Relationship Id="rId150" Type="http://schemas.openxmlformats.org/officeDocument/2006/relationships/image" Target="../media/image335.jpeg"/><Relationship Id="rId171" Type="http://schemas.openxmlformats.org/officeDocument/2006/relationships/image" Target="../media/image356.jpeg"/><Relationship Id="rId192" Type="http://schemas.openxmlformats.org/officeDocument/2006/relationships/image" Target="../media/image377.jpeg"/><Relationship Id="rId206" Type="http://schemas.openxmlformats.org/officeDocument/2006/relationships/image" Target="../media/image391.jpeg"/><Relationship Id="rId227" Type="http://schemas.openxmlformats.org/officeDocument/2006/relationships/image" Target="../media/image412.jpeg"/><Relationship Id="rId248" Type="http://schemas.openxmlformats.org/officeDocument/2006/relationships/image" Target="../media/image433.jpeg"/><Relationship Id="rId269" Type="http://schemas.openxmlformats.org/officeDocument/2006/relationships/image" Target="../media/image454.jpeg"/><Relationship Id="rId12" Type="http://schemas.openxmlformats.org/officeDocument/2006/relationships/image" Target="../media/image197.jpeg"/><Relationship Id="rId33" Type="http://schemas.openxmlformats.org/officeDocument/2006/relationships/image" Target="../media/image218.jpeg"/><Relationship Id="rId108" Type="http://schemas.openxmlformats.org/officeDocument/2006/relationships/image" Target="../media/image293.jpeg"/><Relationship Id="rId129" Type="http://schemas.openxmlformats.org/officeDocument/2006/relationships/image" Target="../media/image314.jpeg"/><Relationship Id="rId280" Type="http://schemas.openxmlformats.org/officeDocument/2006/relationships/image" Target="../media/image465.png"/><Relationship Id="rId315" Type="http://schemas.openxmlformats.org/officeDocument/2006/relationships/image" Target="../media/image500.jpeg"/><Relationship Id="rId54" Type="http://schemas.openxmlformats.org/officeDocument/2006/relationships/image" Target="../media/image239.jpeg"/><Relationship Id="rId75" Type="http://schemas.openxmlformats.org/officeDocument/2006/relationships/image" Target="../media/image260.jpeg"/><Relationship Id="rId96" Type="http://schemas.openxmlformats.org/officeDocument/2006/relationships/image" Target="../media/image281.jpeg"/><Relationship Id="rId140" Type="http://schemas.openxmlformats.org/officeDocument/2006/relationships/image" Target="../media/image325.jpeg"/><Relationship Id="rId161" Type="http://schemas.openxmlformats.org/officeDocument/2006/relationships/image" Target="../media/image346.jpeg"/><Relationship Id="rId182" Type="http://schemas.openxmlformats.org/officeDocument/2006/relationships/image" Target="../media/image367.jpeg"/><Relationship Id="rId217" Type="http://schemas.openxmlformats.org/officeDocument/2006/relationships/image" Target="../media/image402.jpeg"/><Relationship Id="rId6" Type="http://schemas.openxmlformats.org/officeDocument/2006/relationships/image" Target="../media/image191.jpeg"/><Relationship Id="rId238" Type="http://schemas.openxmlformats.org/officeDocument/2006/relationships/image" Target="../media/image423.jpeg"/><Relationship Id="rId259" Type="http://schemas.openxmlformats.org/officeDocument/2006/relationships/image" Target="../media/image444.jpeg"/><Relationship Id="rId23" Type="http://schemas.openxmlformats.org/officeDocument/2006/relationships/image" Target="../media/image208.jpeg"/><Relationship Id="rId119" Type="http://schemas.openxmlformats.org/officeDocument/2006/relationships/image" Target="../media/image304.jpeg"/><Relationship Id="rId270" Type="http://schemas.openxmlformats.org/officeDocument/2006/relationships/image" Target="../media/image455.jpeg"/><Relationship Id="rId291" Type="http://schemas.openxmlformats.org/officeDocument/2006/relationships/image" Target="../media/image476.jpeg"/><Relationship Id="rId305" Type="http://schemas.openxmlformats.org/officeDocument/2006/relationships/image" Target="../media/image490.jpeg"/><Relationship Id="rId44" Type="http://schemas.openxmlformats.org/officeDocument/2006/relationships/image" Target="../media/image229.jpeg"/><Relationship Id="rId65" Type="http://schemas.openxmlformats.org/officeDocument/2006/relationships/image" Target="../media/image250.jpeg"/><Relationship Id="rId86" Type="http://schemas.openxmlformats.org/officeDocument/2006/relationships/image" Target="../media/image271.jpeg"/><Relationship Id="rId130" Type="http://schemas.openxmlformats.org/officeDocument/2006/relationships/image" Target="../media/image315.jpeg"/><Relationship Id="rId151" Type="http://schemas.openxmlformats.org/officeDocument/2006/relationships/image" Target="../media/image336.jpeg"/><Relationship Id="rId172" Type="http://schemas.openxmlformats.org/officeDocument/2006/relationships/image" Target="../media/image357.jpeg"/><Relationship Id="rId193" Type="http://schemas.openxmlformats.org/officeDocument/2006/relationships/image" Target="../media/image378.jpeg"/><Relationship Id="rId207" Type="http://schemas.openxmlformats.org/officeDocument/2006/relationships/image" Target="../media/image392.jpeg"/><Relationship Id="rId228" Type="http://schemas.openxmlformats.org/officeDocument/2006/relationships/image" Target="../media/image413.jpeg"/><Relationship Id="rId249" Type="http://schemas.openxmlformats.org/officeDocument/2006/relationships/image" Target="../media/image434.jpeg"/><Relationship Id="rId13" Type="http://schemas.openxmlformats.org/officeDocument/2006/relationships/image" Target="../media/image198.jpeg"/><Relationship Id="rId109" Type="http://schemas.openxmlformats.org/officeDocument/2006/relationships/image" Target="../media/image294.jpeg"/><Relationship Id="rId260" Type="http://schemas.openxmlformats.org/officeDocument/2006/relationships/image" Target="../media/image445.jpeg"/><Relationship Id="rId281" Type="http://schemas.openxmlformats.org/officeDocument/2006/relationships/image" Target="../media/image466.jpeg"/><Relationship Id="rId316" Type="http://schemas.openxmlformats.org/officeDocument/2006/relationships/image" Target="../media/image501.jpeg"/><Relationship Id="rId34" Type="http://schemas.openxmlformats.org/officeDocument/2006/relationships/image" Target="../media/image219.jpeg"/><Relationship Id="rId55" Type="http://schemas.openxmlformats.org/officeDocument/2006/relationships/image" Target="../media/image240.jpeg"/><Relationship Id="rId76" Type="http://schemas.openxmlformats.org/officeDocument/2006/relationships/image" Target="../media/image261.jpeg"/><Relationship Id="rId97" Type="http://schemas.openxmlformats.org/officeDocument/2006/relationships/image" Target="../media/image282.jpeg"/><Relationship Id="rId120" Type="http://schemas.openxmlformats.org/officeDocument/2006/relationships/image" Target="../media/image305.jpeg"/><Relationship Id="rId141" Type="http://schemas.openxmlformats.org/officeDocument/2006/relationships/image" Target="../media/image326.jpeg"/><Relationship Id="rId7" Type="http://schemas.openxmlformats.org/officeDocument/2006/relationships/image" Target="../media/image192.jpeg"/><Relationship Id="rId162" Type="http://schemas.openxmlformats.org/officeDocument/2006/relationships/image" Target="../media/image347.jpeg"/><Relationship Id="rId183" Type="http://schemas.openxmlformats.org/officeDocument/2006/relationships/image" Target="../media/image368.jpeg"/><Relationship Id="rId218" Type="http://schemas.openxmlformats.org/officeDocument/2006/relationships/image" Target="../media/image403.jpeg"/><Relationship Id="rId239" Type="http://schemas.openxmlformats.org/officeDocument/2006/relationships/image" Target="../media/image424.jpeg"/><Relationship Id="rId250" Type="http://schemas.openxmlformats.org/officeDocument/2006/relationships/image" Target="../media/image435.jpeg"/><Relationship Id="rId271" Type="http://schemas.openxmlformats.org/officeDocument/2006/relationships/image" Target="../media/image456.jpeg"/><Relationship Id="rId292" Type="http://schemas.openxmlformats.org/officeDocument/2006/relationships/image" Target="../media/image477.jpeg"/><Relationship Id="rId306" Type="http://schemas.openxmlformats.org/officeDocument/2006/relationships/image" Target="../media/image491.jpeg"/><Relationship Id="rId24" Type="http://schemas.openxmlformats.org/officeDocument/2006/relationships/image" Target="../media/image209.jpeg"/><Relationship Id="rId45" Type="http://schemas.openxmlformats.org/officeDocument/2006/relationships/image" Target="../media/image230.jpeg"/><Relationship Id="rId66" Type="http://schemas.openxmlformats.org/officeDocument/2006/relationships/image" Target="../media/image251.jpeg"/><Relationship Id="rId87" Type="http://schemas.openxmlformats.org/officeDocument/2006/relationships/image" Target="../media/image272.jpeg"/><Relationship Id="rId110" Type="http://schemas.openxmlformats.org/officeDocument/2006/relationships/image" Target="../media/image295.jpeg"/><Relationship Id="rId131" Type="http://schemas.openxmlformats.org/officeDocument/2006/relationships/image" Target="../media/image316.jpeg"/><Relationship Id="rId152" Type="http://schemas.openxmlformats.org/officeDocument/2006/relationships/image" Target="../media/image337.jpeg"/><Relationship Id="rId173" Type="http://schemas.openxmlformats.org/officeDocument/2006/relationships/image" Target="../media/image358.jpeg"/><Relationship Id="rId194" Type="http://schemas.openxmlformats.org/officeDocument/2006/relationships/image" Target="../media/image379.jpeg"/><Relationship Id="rId208" Type="http://schemas.openxmlformats.org/officeDocument/2006/relationships/image" Target="../media/image393.jpeg"/><Relationship Id="rId229" Type="http://schemas.openxmlformats.org/officeDocument/2006/relationships/image" Target="../media/image414.jpeg"/><Relationship Id="rId19" Type="http://schemas.openxmlformats.org/officeDocument/2006/relationships/image" Target="../media/image204.jpeg"/><Relationship Id="rId224" Type="http://schemas.openxmlformats.org/officeDocument/2006/relationships/image" Target="../media/image409.jpeg"/><Relationship Id="rId240" Type="http://schemas.openxmlformats.org/officeDocument/2006/relationships/image" Target="../media/image425.jpeg"/><Relationship Id="rId245" Type="http://schemas.openxmlformats.org/officeDocument/2006/relationships/image" Target="../media/image430.jpeg"/><Relationship Id="rId261" Type="http://schemas.openxmlformats.org/officeDocument/2006/relationships/image" Target="../media/image446.jpeg"/><Relationship Id="rId266" Type="http://schemas.openxmlformats.org/officeDocument/2006/relationships/image" Target="../media/image451.jpeg"/><Relationship Id="rId287" Type="http://schemas.openxmlformats.org/officeDocument/2006/relationships/image" Target="../media/image472.jpeg"/><Relationship Id="rId14" Type="http://schemas.openxmlformats.org/officeDocument/2006/relationships/image" Target="../media/image199.jpeg"/><Relationship Id="rId30" Type="http://schemas.openxmlformats.org/officeDocument/2006/relationships/image" Target="../media/image215.jpeg"/><Relationship Id="rId35" Type="http://schemas.openxmlformats.org/officeDocument/2006/relationships/image" Target="../media/image220.jpeg"/><Relationship Id="rId56" Type="http://schemas.openxmlformats.org/officeDocument/2006/relationships/image" Target="../media/image241.jpeg"/><Relationship Id="rId77" Type="http://schemas.openxmlformats.org/officeDocument/2006/relationships/image" Target="../media/image262.jpeg"/><Relationship Id="rId100" Type="http://schemas.openxmlformats.org/officeDocument/2006/relationships/image" Target="../media/image285.jpeg"/><Relationship Id="rId105" Type="http://schemas.openxmlformats.org/officeDocument/2006/relationships/image" Target="../media/image290.jpeg"/><Relationship Id="rId126" Type="http://schemas.openxmlformats.org/officeDocument/2006/relationships/image" Target="../media/image311.jpeg"/><Relationship Id="rId147" Type="http://schemas.openxmlformats.org/officeDocument/2006/relationships/image" Target="../media/image332.jpeg"/><Relationship Id="rId168" Type="http://schemas.openxmlformats.org/officeDocument/2006/relationships/image" Target="../media/image353.jpeg"/><Relationship Id="rId282" Type="http://schemas.openxmlformats.org/officeDocument/2006/relationships/image" Target="../media/image467.png"/><Relationship Id="rId312" Type="http://schemas.openxmlformats.org/officeDocument/2006/relationships/image" Target="../media/image497.jpeg"/><Relationship Id="rId317" Type="http://schemas.openxmlformats.org/officeDocument/2006/relationships/image" Target="../media/image502.jpeg"/><Relationship Id="rId8" Type="http://schemas.openxmlformats.org/officeDocument/2006/relationships/image" Target="../media/image193.jpeg"/><Relationship Id="rId51" Type="http://schemas.openxmlformats.org/officeDocument/2006/relationships/image" Target="../media/image236.jpeg"/><Relationship Id="rId72" Type="http://schemas.openxmlformats.org/officeDocument/2006/relationships/image" Target="../media/image257.jpeg"/><Relationship Id="rId93" Type="http://schemas.openxmlformats.org/officeDocument/2006/relationships/image" Target="../media/image278.jpeg"/><Relationship Id="rId98" Type="http://schemas.openxmlformats.org/officeDocument/2006/relationships/image" Target="../media/image283.jpeg"/><Relationship Id="rId121" Type="http://schemas.openxmlformats.org/officeDocument/2006/relationships/image" Target="../media/image306.jpeg"/><Relationship Id="rId142" Type="http://schemas.openxmlformats.org/officeDocument/2006/relationships/image" Target="../media/image327.jpeg"/><Relationship Id="rId163" Type="http://schemas.openxmlformats.org/officeDocument/2006/relationships/image" Target="../media/image348.jpeg"/><Relationship Id="rId184" Type="http://schemas.openxmlformats.org/officeDocument/2006/relationships/image" Target="../media/image369.jpeg"/><Relationship Id="rId189" Type="http://schemas.openxmlformats.org/officeDocument/2006/relationships/image" Target="../media/image374.jpeg"/><Relationship Id="rId219" Type="http://schemas.openxmlformats.org/officeDocument/2006/relationships/image" Target="../media/image404.jpeg"/><Relationship Id="rId3" Type="http://schemas.openxmlformats.org/officeDocument/2006/relationships/image" Target="../media/image188.jpeg"/><Relationship Id="rId214" Type="http://schemas.openxmlformats.org/officeDocument/2006/relationships/image" Target="../media/image399.jpeg"/><Relationship Id="rId230" Type="http://schemas.openxmlformats.org/officeDocument/2006/relationships/image" Target="../media/image415.jpeg"/><Relationship Id="rId235" Type="http://schemas.openxmlformats.org/officeDocument/2006/relationships/image" Target="../media/image420.jpeg"/><Relationship Id="rId251" Type="http://schemas.openxmlformats.org/officeDocument/2006/relationships/image" Target="../media/image436.jpeg"/><Relationship Id="rId256" Type="http://schemas.openxmlformats.org/officeDocument/2006/relationships/image" Target="../media/image441.jpeg"/><Relationship Id="rId277" Type="http://schemas.openxmlformats.org/officeDocument/2006/relationships/image" Target="../media/image462.jpeg"/><Relationship Id="rId298" Type="http://schemas.openxmlformats.org/officeDocument/2006/relationships/image" Target="../media/image483.png"/><Relationship Id="rId25" Type="http://schemas.openxmlformats.org/officeDocument/2006/relationships/image" Target="../media/image210.jpeg"/><Relationship Id="rId46" Type="http://schemas.openxmlformats.org/officeDocument/2006/relationships/image" Target="../media/image231.jpeg"/><Relationship Id="rId67" Type="http://schemas.openxmlformats.org/officeDocument/2006/relationships/image" Target="../media/image252.jpeg"/><Relationship Id="rId116" Type="http://schemas.openxmlformats.org/officeDocument/2006/relationships/image" Target="../media/image301.jpeg"/><Relationship Id="rId137" Type="http://schemas.openxmlformats.org/officeDocument/2006/relationships/image" Target="../media/image322.jpeg"/><Relationship Id="rId158" Type="http://schemas.openxmlformats.org/officeDocument/2006/relationships/image" Target="../media/image343.jpeg"/><Relationship Id="rId272" Type="http://schemas.openxmlformats.org/officeDocument/2006/relationships/image" Target="../media/image457.jpeg"/><Relationship Id="rId293" Type="http://schemas.openxmlformats.org/officeDocument/2006/relationships/image" Target="../media/image478.jpeg"/><Relationship Id="rId302" Type="http://schemas.openxmlformats.org/officeDocument/2006/relationships/image" Target="../media/image487.jpeg"/><Relationship Id="rId307" Type="http://schemas.openxmlformats.org/officeDocument/2006/relationships/image" Target="../media/image492.jpeg"/><Relationship Id="rId20" Type="http://schemas.openxmlformats.org/officeDocument/2006/relationships/image" Target="../media/image205.jpeg"/><Relationship Id="rId41" Type="http://schemas.openxmlformats.org/officeDocument/2006/relationships/image" Target="../media/image226.jpeg"/><Relationship Id="rId62" Type="http://schemas.openxmlformats.org/officeDocument/2006/relationships/image" Target="../media/image247.jpeg"/><Relationship Id="rId83" Type="http://schemas.openxmlformats.org/officeDocument/2006/relationships/image" Target="../media/image268.jpeg"/><Relationship Id="rId88" Type="http://schemas.openxmlformats.org/officeDocument/2006/relationships/image" Target="../media/image273.jpeg"/><Relationship Id="rId111" Type="http://schemas.openxmlformats.org/officeDocument/2006/relationships/image" Target="../media/image296.jpeg"/><Relationship Id="rId132" Type="http://schemas.openxmlformats.org/officeDocument/2006/relationships/image" Target="../media/image317.jpeg"/><Relationship Id="rId153" Type="http://schemas.openxmlformats.org/officeDocument/2006/relationships/image" Target="../media/image338.jpeg"/><Relationship Id="rId174" Type="http://schemas.openxmlformats.org/officeDocument/2006/relationships/image" Target="../media/image359.jpeg"/><Relationship Id="rId179" Type="http://schemas.openxmlformats.org/officeDocument/2006/relationships/image" Target="../media/image364.jpeg"/><Relationship Id="rId195" Type="http://schemas.openxmlformats.org/officeDocument/2006/relationships/image" Target="../media/image380.jpeg"/><Relationship Id="rId209" Type="http://schemas.openxmlformats.org/officeDocument/2006/relationships/image" Target="../media/image394.jpeg"/><Relationship Id="rId190" Type="http://schemas.openxmlformats.org/officeDocument/2006/relationships/image" Target="../media/image375.jpeg"/><Relationship Id="rId204" Type="http://schemas.openxmlformats.org/officeDocument/2006/relationships/image" Target="../media/image389.jpeg"/><Relationship Id="rId220" Type="http://schemas.openxmlformats.org/officeDocument/2006/relationships/image" Target="../media/image405.png"/><Relationship Id="rId225" Type="http://schemas.openxmlformats.org/officeDocument/2006/relationships/image" Target="../media/image410.jpeg"/><Relationship Id="rId241" Type="http://schemas.openxmlformats.org/officeDocument/2006/relationships/image" Target="../media/image426.jpeg"/><Relationship Id="rId246" Type="http://schemas.openxmlformats.org/officeDocument/2006/relationships/image" Target="../media/image431.jpeg"/><Relationship Id="rId267" Type="http://schemas.openxmlformats.org/officeDocument/2006/relationships/image" Target="../media/image452.jpeg"/><Relationship Id="rId288" Type="http://schemas.openxmlformats.org/officeDocument/2006/relationships/image" Target="../media/image473.jpeg"/><Relationship Id="rId15" Type="http://schemas.openxmlformats.org/officeDocument/2006/relationships/image" Target="../media/image200.jpeg"/><Relationship Id="rId36" Type="http://schemas.openxmlformats.org/officeDocument/2006/relationships/image" Target="../media/image221.jpeg"/><Relationship Id="rId57" Type="http://schemas.openxmlformats.org/officeDocument/2006/relationships/image" Target="../media/image242.jpeg"/><Relationship Id="rId106" Type="http://schemas.openxmlformats.org/officeDocument/2006/relationships/image" Target="../media/image291.jpeg"/><Relationship Id="rId127" Type="http://schemas.openxmlformats.org/officeDocument/2006/relationships/image" Target="../media/image312.jpeg"/><Relationship Id="rId262" Type="http://schemas.openxmlformats.org/officeDocument/2006/relationships/image" Target="../media/image447.jpeg"/><Relationship Id="rId283" Type="http://schemas.openxmlformats.org/officeDocument/2006/relationships/image" Target="../media/image468.jpeg"/><Relationship Id="rId313" Type="http://schemas.openxmlformats.org/officeDocument/2006/relationships/image" Target="../media/image498.jpeg"/><Relationship Id="rId318" Type="http://schemas.openxmlformats.org/officeDocument/2006/relationships/image" Target="../media/image503.jpeg"/><Relationship Id="rId10" Type="http://schemas.openxmlformats.org/officeDocument/2006/relationships/image" Target="../media/image195.jpeg"/><Relationship Id="rId31" Type="http://schemas.openxmlformats.org/officeDocument/2006/relationships/image" Target="../media/image216.jpeg"/><Relationship Id="rId52" Type="http://schemas.openxmlformats.org/officeDocument/2006/relationships/image" Target="../media/image237.jpeg"/><Relationship Id="rId73" Type="http://schemas.openxmlformats.org/officeDocument/2006/relationships/image" Target="../media/image258.jpeg"/><Relationship Id="rId78" Type="http://schemas.openxmlformats.org/officeDocument/2006/relationships/image" Target="../media/image263.jpeg"/><Relationship Id="rId94" Type="http://schemas.openxmlformats.org/officeDocument/2006/relationships/image" Target="../media/image279.jpeg"/><Relationship Id="rId99" Type="http://schemas.openxmlformats.org/officeDocument/2006/relationships/image" Target="../media/image284.jpeg"/><Relationship Id="rId101" Type="http://schemas.openxmlformats.org/officeDocument/2006/relationships/image" Target="../media/image286.jpeg"/><Relationship Id="rId122" Type="http://schemas.openxmlformats.org/officeDocument/2006/relationships/image" Target="../media/image307.jpeg"/><Relationship Id="rId143" Type="http://schemas.openxmlformats.org/officeDocument/2006/relationships/image" Target="../media/image328.jpeg"/><Relationship Id="rId148" Type="http://schemas.openxmlformats.org/officeDocument/2006/relationships/image" Target="../media/image333.jpeg"/><Relationship Id="rId164" Type="http://schemas.openxmlformats.org/officeDocument/2006/relationships/image" Target="../media/image349.jpeg"/><Relationship Id="rId169" Type="http://schemas.openxmlformats.org/officeDocument/2006/relationships/image" Target="../media/image354.jpeg"/><Relationship Id="rId185" Type="http://schemas.openxmlformats.org/officeDocument/2006/relationships/image" Target="../media/image370.jpeg"/><Relationship Id="rId4" Type="http://schemas.openxmlformats.org/officeDocument/2006/relationships/image" Target="../media/image189.jpeg"/><Relationship Id="rId9" Type="http://schemas.openxmlformats.org/officeDocument/2006/relationships/image" Target="../media/image194.jpeg"/><Relationship Id="rId180" Type="http://schemas.openxmlformats.org/officeDocument/2006/relationships/image" Target="../media/image365.jpeg"/><Relationship Id="rId210" Type="http://schemas.openxmlformats.org/officeDocument/2006/relationships/image" Target="../media/image395.jpeg"/><Relationship Id="rId215" Type="http://schemas.openxmlformats.org/officeDocument/2006/relationships/image" Target="../media/image400.jpeg"/><Relationship Id="rId236" Type="http://schemas.openxmlformats.org/officeDocument/2006/relationships/image" Target="../media/image421.jpeg"/><Relationship Id="rId257" Type="http://schemas.openxmlformats.org/officeDocument/2006/relationships/image" Target="../media/image442.jpeg"/><Relationship Id="rId278" Type="http://schemas.openxmlformats.org/officeDocument/2006/relationships/image" Target="../media/image463.jpeg"/><Relationship Id="rId26" Type="http://schemas.openxmlformats.org/officeDocument/2006/relationships/image" Target="../media/image211.jpeg"/><Relationship Id="rId231" Type="http://schemas.openxmlformats.org/officeDocument/2006/relationships/image" Target="../media/image416.jpeg"/><Relationship Id="rId252" Type="http://schemas.openxmlformats.org/officeDocument/2006/relationships/image" Target="../media/image437.jpeg"/><Relationship Id="rId273" Type="http://schemas.openxmlformats.org/officeDocument/2006/relationships/image" Target="../media/image458.jpeg"/><Relationship Id="rId294" Type="http://schemas.openxmlformats.org/officeDocument/2006/relationships/image" Target="../media/image479.png"/><Relationship Id="rId308" Type="http://schemas.openxmlformats.org/officeDocument/2006/relationships/image" Target="../media/image493.png"/><Relationship Id="rId47" Type="http://schemas.openxmlformats.org/officeDocument/2006/relationships/image" Target="../media/image232.jpeg"/><Relationship Id="rId68" Type="http://schemas.openxmlformats.org/officeDocument/2006/relationships/image" Target="../media/image253.jpeg"/><Relationship Id="rId89" Type="http://schemas.openxmlformats.org/officeDocument/2006/relationships/image" Target="../media/image274.jpeg"/><Relationship Id="rId112" Type="http://schemas.openxmlformats.org/officeDocument/2006/relationships/image" Target="../media/image297.jpeg"/><Relationship Id="rId133" Type="http://schemas.openxmlformats.org/officeDocument/2006/relationships/image" Target="../media/image318.jpeg"/><Relationship Id="rId154" Type="http://schemas.openxmlformats.org/officeDocument/2006/relationships/image" Target="../media/image339.jpeg"/><Relationship Id="rId175" Type="http://schemas.openxmlformats.org/officeDocument/2006/relationships/image" Target="../media/image360.jpeg"/><Relationship Id="rId196" Type="http://schemas.openxmlformats.org/officeDocument/2006/relationships/image" Target="../media/image381.jpeg"/><Relationship Id="rId200" Type="http://schemas.openxmlformats.org/officeDocument/2006/relationships/image" Target="../media/image385.jpeg"/><Relationship Id="rId16" Type="http://schemas.openxmlformats.org/officeDocument/2006/relationships/image" Target="../media/image201.jpeg"/><Relationship Id="rId221" Type="http://schemas.openxmlformats.org/officeDocument/2006/relationships/image" Target="../media/image406.jpeg"/><Relationship Id="rId242" Type="http://schemas.openxmlformats.org/officeDocument/2006/relationships/image" Target="../media/image427.jpeg"/><Relationship Id="rId263" Type="http://schemas.openxmlformats.org/officeDocument/2006/relationships/image" Target="../media/image448.jpeg"/><Relationship Id="rId284" Type="http://schemas.openxmlformats.org/officeDocument/2006/relationships/image" Target="../media/image469.jpeg"/><Relationship Id="rId319" Type="http://schemas.openxmlformats.org/officeDocument/2006/relationships/image" Target="../media/image504.jpeg"/><Relationship Id="rId37" Type="http://schemas.openxmlformats.org/officeDocument/2006/relationships/image" Target="../media/image222.jpeg"/><Relationship Id="rId58" Type="http://schemas.openxmlformats.org/officeDocument/2006/relationships/image" Target="../media/image243.jpeg"/><Relationship Id="rId79" Type="http://schemas.openxmlformats.org/officeDocument/2006/relationships/image" Target="../media/image264.jpeg"/><Relationship Id="rId102" Type="http://schemas.openxmlformats.org/officeDocument/2006/relationships/image" Target="../media/image287.jpeg"/><Relationship Id="rId123" Type="http://schemas.openxmlformats.org/officeDocument/2006/relationships/image" Target="../media/image308.jpeg"/><Relationship Id="rId144" Type="http://schemas.openxmlformats.org/officeDocument/2006/relationships/image" Target="../media/image329.jpeg"/><Relationship Id="rId90" Type="http://schemas.openxmlformats.org/officeDocument/2006/relationships/image" Target="../media/image275.jpeg"/><Relationship Id="rId165" Type="http://schemas.openxmlformats.org/officeDocument/2006/relationships/image" Target="../media/image350.jpeg"/><Relationship Id="rId186" Type="http://schemas.openxmlformats.org/officeDocument/2006/relationships/image" Target="../media/image371.jpeg"/><Relationship Id="rId211" Type="http://schemas.openxmlformats.org/officeDocument/2006/relationships/image" Target="../media/image396.jpeg"/><Relationship Id="rId232" Type="http://schemas.openxmlformats.org/officeDocument/2006/relationships/image" Target="../media/image417.jpeg"/><Relationship Id="rId253" Type="http://schemas.openxmlformats.org/officeDocument/2006/relationships/image" Target="../media/image438.jpeg"/><Relationship Id="rId274" Type="http://schemas.openxmlformats.org/officeDocument/2006/relationships/image" Target="../media/image459.jpeg"/><Relationship Id="rId295" Type="http://schemas.openxmlformats.org/officeDocument/2006/relationships/image" Target="../media/image480.jpeg"/><Relationship Id="rId309" Type="http://schemas.openxmlformats.org/officeDocument/2006/relationships/image" Target="../media/image494.jpeg"/><Relationship Id="rId27" Type="http://schemas.openxmlformats.org/officeDocument/2006/relationships/image" Target="../media/image212.jpeg"/><Relationship Id="rId48" Type="http://schemas.openxmlformats.org/officeDocument/2006/relationships/image" Target="../media/image233.jpeg"/><Relationship Id="rId69" Type="http://schemas.openxmlformats.org/officeDocument/2006/relationships/image" Target="../media/image254.jpeg"/><Relationship Id="rId113" Type="http://schemas.openxmlformats.org/officeDocument/2006/relationships/image" Target="../media/image298.jpeg"/><Relationship Id="rId134" Type="http://schemas.openxmlformats.org/officeDocument/2006/relationships/image" Target="../media/image319.jpeg"/><Relationship Id="rId320" Type="http://schemas.openxmlformats.org/officeDocument/2006/relationships/image" Target="../media/image505.jpeg"/><Relationship Id="rId80" Type="http://schemas.openxmlformats.org/officeDocument/2006/relationships/image" Target="../media/image265.jpeg"/><Relationship Id="rId155" Type="http://schemas.openxmlformats.org/officeDocument/2006/relationships/image" Target="../media/image340.jpeg"/><Relationship Id="rId176" Type="http://schemas.openxmlformats.org/officeDocument/2006/relationships/image" Target="../media/image361.jpeg"/><Relationship Id="rId197" Type="http://schemas.openxmlformats.org/officeDocument/2006/relationships/image" Target="../media/image382.jpeg"/><Relationship Id="rId201" Type="http://schemas.openxmlformats.org/officeDocument/2006/relationships/image" Target="../media/image386.jpeg"/><Relationship Id="rId222" Type="http://schemas.openxmlformats.org/officeDocument/2006/relationships/image" Target="../media/image407.jpeg"/><Relationship Id="rId243" Type="http://schemas.openxmlformats.org/officeDocument/2006/relationships/image" Target="../media/image428.jpeg"/><Relationship Id="rId264" Type="http://schemas.openxmlformats.org/officeDocument/2006/relationships/image" Target="../media/image449.jpeg"/><Relationship Id="rId285" Type="http://schemas.openxmlformats.org/officeDocument/2006/relationships/image" Target="../media/image470.jpeg"/><Relationship Id="rId17" Type="http://schemas.openxmlformats.org/officeDocument/2006/relationships/image" Target="../media/image202.jpeg"/><Relationship Id="rId38" Type="http://schemas.openxmlformats.org/officeDocument/2006/relationships/image" Target="../media/image223.jpeg"/><Relationship Id="rId59" Type="http://schemas.openxmlformats.org/officeDocument/2006/relationships/image" Target="../media/image244.jpeg"/><Relationship Id="rId103" Type="http://schemas.openxmlformats.org/officeDocument/2006/relationships/image" Target="../media/image288.jpeg"/><Relationship Id="rId124" Type="http://schemas.openxmlformats.org/officeDocument/2006/relationships/image" Target="../media/image309.jpeg"/><Relationship Id="rId310" Type="http://schemas.openxmlformats.org/officeDocument/2006/relationships/image" Target="../media/image495.jpeg"/><Relationship Id="rId70" Type="http://schemas.openxmlformats.org/officeDocument/2006/relationships/image" Target="../media/image255.jpeg"/><Relationship Id="rId91" Type="http://schemas.openxmlformats.org/officeDocument/2006/relationships/image" Target="../media/image276.jpeg"/><Relationship Id="rId145" Type="http://schemas.openxmlformats.org/officeDocument/2006/relationships/image" Target="../media/image330.jpeg"/><Relationship Id="rId166" Type="http://schemas.openxmlformats.org/officeDocument/2006/relationships/image" Target="../media/image351.jpeg"/><Relationship Id="rId187" Type="http://schemas.openxmlformats.org/officeDocument/2006/relationships/image" Target="../media/image372.jpeg"/><Relationship Id="rId1" Type="http://schemas.openxmlformats.org/officeDocument/2006/relationships/image" Target="../media/image186.jpeg"/><Relationship Id="rId212" Type="http://schemas.openxmlformats.org/officeDocument/2006/relationships/image" Target="../media/image397.jpeg"/><Relationship Id="rId233" Type="http://schemas.openxmlformats.org/officeDocument/2006/relationships/image" Target="../media/image418.jpeg"/><Relationship Id="rId254" Type="http://schemas.openxmlformats.org/officeDocument/2006/relationships/image" Target="../media/image439.jpeg"/><Relationship Id="rId28" Type="http://schemas.openxmlformats.org/officeDocument/2006/relationships/image" Target="../media/image213.jpeg"/><Relationship Id="rId49" Type="http://schemas.openxmlformats.org/officeDocument/2006/relationships/image" Target="../media/image234.jpeg"/><Relationship Id="rId114" Type="http://schemas.openxmlformats.org/officeDocument/2006/relationships/image" Target="../media/image299.jpeg"/><Relationship Id="rId275" Type="http://schemas.openxmlformats.org/officeDocument/2006/relationships/image" Target="../media/image460.jpeg"/><Relationship Id="rId296" Type="http://schemas.openxmlformats.org/officeDocument/2006/relationships/image" Target="../media/image481.png"/><Relationship Id="rId300" Type="http://schemas.openxmlformats.org/officeDocument/2006/relationships/image" Target="../media/image485.jpeg"/><Relationship Id="rId60" Type="http://schemas.openxmlformats.org/officeDocument/2006/relationships/image" Target="../media/image245.jpeg"/><Relationship Id="rId81" Type="http://schemas.openxmlformats.org/officeDocument/2006/relationships/image" Target="../media/image266.jpeg"/><Relationship Id="rId135" Type="http://schemas.openxmlformats.org/officeDocument/2006/relationships/image" Target="../media/image320.jpeg"/><Relationship Id="rId156" Type="http://schemas.openxmlformats.org/officeDocument/2006/relationships/image" Target="../media/image341.jpeg"/><Relationship Id="rId177" Type="http://schemas.openxmlformats.org/officeDocument/2006/relationships/image" Target="../media/image362.jpeg"/><Relationship Id="rId198" Type="http://schemas.openxmlformats.org/officeDocument/2006/relationships/image" Target="../media/image383.jpeg"/><Relationship Id="rId202" Type="http://schemas.openxmlformats.org/officeDocument/2006/relationships/image" Target="../media/image387.jpeg"/><Relationship Id="rId223" Type="http://schemas.openxmlformats.org/officeDocument/2006/relationships/image" Target="../media/image408.jpeg"/><Relationship Id="rId244" Type="http://schemas.openxmlformats.org/officeDocument/2006/relationships/image" Target="../media/image429.jpeg"/><Relationship Id="rId18" Type="http://schemas.openxmlformats.org/officeDocument/2006/relationships/image" Target="../media/image203.jpeg"/><Relationship Id="rId39" Type="http://schemas.openxmlformats.org/officeDocument/2006/relationships/image" Target="../media/image224.jpeg"/><Relationship Id="rId265" Type="http://schemas.openxmlformats.org/officeDocument/2006/relationships/image" Target="../media/image450.jpeg"/><Relationship Id="rId286" Type="http://schemas.openxmlformats.org/officeDocument/2006/relationships/image" Target="../media/image471.jpeg"/><Relationship Id="rId50" Type="http://schemas.openxmlformats.org/officeDocument/2006/relationships/image" Target="../media/image235.jpeg"/><Relationship Id="rId104" Type="http://schemas.openxmlformats.org/officeDocument/2006/relationships/image" Target="../media/image289.jpeg"/><Relationship Id="rId125" Type="http://schemas.openxmlformats.org/officeDocument/2006/relationships/image" Target="../media/image310.jpeg"/><Relationship Id="rId146" Type="http://schemas.openxmlformats.org/officeDocument/2006/relationships/image" Target="../media/image331.jpeg"/><Relationship Id="rId167" Type="http://schemas.openxmlformats.org/officeDocument/2006/relationships/image" Target="../media/image352.jpeg"/><Relationship Id="rId188" Type="http://schemas.openxmlformats.org/officeDocument/2006/relationships/image" Target="../media/image373.jpeg"/><Relationship Id="rId311" Type="http://schemas.openxmlformats.org/officeDocument/2006/relationships/image" Target="../media/image496.jpeg"/><Relationship Id="rId71" Type="http://schemas.openxmlformats.org/officeDocument/2006/relationships/image" Target="../media/image256.jpeg"/><Relationship Id="rId92" Type="http://schemas.openxmlformats.org/officeDocument/2006/relationships/image" Target="../media/image277.jpeg"/><Relationship Id="rId213" Type="http://schemas.openxmlformats.org/officeDocument/2006/relationships/image" Target="../media/image398.jpeg"/><Relationship Id="rId234" Type="http://schemas.openxmlformats.org/officeDocument/2006/relationships/image" Target="../media/image419.jpeg"/><Relationship Id="rId2" Type="http://schemas.openxmlformats.org/officeDocument/2006/relationships/image" Target="../media/image187.jpeg"/><Relationship Id="rId29" Type="http://schemas.openxmlformats.org/officeDocument/2006/relationships/image" Target="../media/image214.jpeg"/><Relationship Id="rId255" Type="http://schemas.openxmlformats.org/officeDocument/2006/relationships/image" Target="../media/image440.jpeg"/><Relationship Id="rId276" Type="http://schemas.openxmlformats.org/officeDocument/2006/relationships/image" Target="../media/image461.jpeg"/><Relationship Id="rId297" Type="http://schemas.openxmlformats.org/officeDocument/2006/relationships/image" Target="../media/image482.jpeg"/><Relationship Id="rId40" Type="http://schemas.openxmlformats.org/officeDocument/2006/relationships/image" Target="../media/image225.jpeg"/><Relationship Id="rId115" Type="http://schemas.openxmlformats.org/officeDocument/2006/relationships/image" Target="../media/image300.jpeg"/><Relationship Id="rId136" Type="http://schemas.openxmlformats.org/officeDocument/2006/relationships/image" Target="../media/image321.jpeg"/><Relationship Id="rId157" Type="http://schemas.openxmlformats.org/officeDocument/2006/relationships/image" Target="../media/image342.jpeg"/><Relationship Id="rId178" Type="http://schemas.openxmlformats.org/officeDocument/2006/relationships/image" Target="../media/image363.jpeg"/><Relationship Id="rId301" Type="http://schemas.openxmlformats.org/officeDocument/2006/relationships/image" Target="../media/image486.jpeg"/><Relationship Id="rId61" Type="http://schemas.openxmlformats.org/officeDocument/2006/relationships/image" Target="../media/image246.jpeg"/><Relationship Id="rId82" Type="http://schemas.openxmlformats.org/officeDocument/2006/relationships/image" Target="../media/image267.jpeg"/><Relationship Id="rId199" Type="http://schemas.openxmlformats.org/officeDocument/2006/relationships/image" Target="../media/image384.jpeg"/><Relationship Id="rId203" Type="http://schemas.openxmlformats.org/officeDocument/2006/relationships/image" Target="../media/image38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3.jpeg"/><Relationship Id="rId13" Type="http://schemas.openxmlformats.org/officeDocument/2006/relationships/image" Target="../media/image518.jpeg"/><Relationship Id="rId3" Type="http://schemas.openxmlformats.org/officeDocument/2006/relationships/image" Target="../media/image508.jpeg"/><Relationship Id="rId7" Type="http://schemas.openxmlformats.org/officeDocument/2006/relationships/image" Target="../media/image512.jpeg"/><Relationship Id="rId12" Type="http://schemas.openxmlformats.org/officeDocument/2006/relationships/image" Target="../media/image517.jpeg"/><Relationship Id="rId2" Type="http://schemas.openxmlformats.org/officeDocument/2006/relationships/image" Target="../media/image507.jpeg"/><Relationship Id="rId16" Type="http://schemas.openxmlformats.org/officeDocument/2006/relationships/image" Target="../media/image521.jpeg"/><Relationship Id="rId1" Type="http://schemas.openxmlformats.org/officeDocument/2006/relationships/image" Target="../media/image506.jpeg"/><Relationship Id="rId6" Type="http://schemas.openxmlformats.org/officeDocument/2006/relationships/image" Target="../media/image511.jpeg"/><Relationship Id="rId11" Type="http://schemas.openxmlformats.org/officeDocument/2006/relationships/image" Target="../media/image516.jpeg"/><Relationship Id="rId5" Type="http://schemas.openxmlformats.org/officeDocument/2006/relationships/image" Target="../media/image510.jpeg"/><Relationship Id="rId15" Type="http://schemas.openxmlformats.org/officeDocument/2006/relationships/image" Target="../media/image520.jpeg"/><Relationship Id="rId10" Type="http://schemas.openxmlformats.org/officeDocument/2006/relationships/image" Target="../media/image515.jpeg"/><Relationship Id="rId4" Type="http://schemas.openxmlformats.org/officeDocument/2006/relationships/image" Target="../media/image509.jpeg"/><Relationship Id="rId9" Type="http://schemas.openxmlformats.org/officeDocument/2006/relationships/image" Target="../media/image514.jpeg"/><Relationship Id="rId14" Type="http://schemas.openxmlformats.org/officeDocument/2006/relationships/image" Target="../media/image51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4.jpeg"/><Relationship Id="rId2" Type="http://schemas.openxmlformats.org/officeDocument/2006/relationships/image" Target="../media/image523.jpeg"/><Relationship Id="rId1" Type="http://schemas.openxmlformats.org/officeDocument/2006/relationships/image" Target="../media/image5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88</xdr:row>
      <xdr:rowOff>66675</xdr:rowOff>
    </xdr:from>
    <xdr:to>
      <xdr:col>5</xdr:col>
      <xdr:colOff>1104900</xdr:colOff>
      <xdr:row>88</xdr:row>
      <xdr:rowOff>762000</xdr:rowOff>
    </xdr:to>
    <xdr:pic>
      <xdr:nvPicPr>
        <xdr:cNvPr id="1179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000" contrast="2000"/>
        </a:blip>
        <a:srcRect/>
        <a:stretch>
          <a:fillRect/>
        </a:stretch>
      </xdr:blipFill>
      <xdr:spPr bwMode="auto">
        <a:xfrm>
          <a:off x="5105400" y="80638650"/>
          <a:ext cx="533400" cy="6953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90</xdr:row>
      <xdr:rowOff>85725</xdr:rowOff>
    </xdr:from>
    <xdr:to>
      <xdr:col>5</xdr:col>
      <xdr:colOff>1114425</xdr:colOff>
      <xdr:row>90</xdr:row>
      <xdr:rowOff>800100</xdr:rowOff>
    </xdr:to>
    <xdr:pic>
      <xdr:nvPicPr>
        <xdr:cNvPr id="1179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4000" contrast="2000"/>
        </a:blip>
        <a:srcRect/>
        <a:stretch>
          <a:fillRect/>
        </a:stretch>
      </xdr:blipFill>
      <xdr:spPr bwMode="auto">
        <a:xfrm>
          <a:off x="5105400" y="82429350"/>
          <a:ext cx="542925" cy="7143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581025</xdr:colOff>
      <xdr:row>91</xdr:row>
      <xdr:rowOff>47625</xdr:rowOff>
    </xdr:from>
    <xdr:to>
      <xdr:col>5</xdr:col>
      <xdr:colOff>1123950</xdr:colOff>
      <xdr:row>91</xdr:row>
      <xdr:rowOff>742950</xdr:rowOff>
    </xdr:to>
    <xdr:pic>
      <xdr:nvPicPr>
        <xdr:cNvPr id="1179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4000" contrast="2000"/>
        </a:blip>
        <a:srcRect/>
        <a:stretch>
          <a:fillRect/>
        </a:stretch>
      </xdr:blipFill>
      <xdr:spPr bwMode="auto">
        <a:xfrm>
          <a:off x="5114925" y="83277075"/>
          <a:ext cx="542925" cy="6953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542925</xdr:colOff>
      <xdr:row>95</xdr:row>
      <xdr:rowOff>38100</xdr:rowOff>
    </xdr:from>
    <xdr:to>
      <xdr:col>5</xdr:col>
      <xdr:colOff>1076325</xdr:colOff>
      <xdr:row>95</xdr:row>
      <xdr:rowOff>714375</xdr:rowOff>
    </xdr:to>
    <xdr:pic>
      <xdr:nvPicPr>
        <xdr:cNvPr id="1179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4000" contrast="2000"/>
        </a:blip>
        <a:srcRect/>
        <a:stretch>
          <a:fillRect/>
        </a:stretch>
      </xdr:blipFill>
      <xdr:spPr bwMode="auto">
        <a:xfrm>
          <a:off x="5076825" y="86744175"/>
          <a:ext cx="533400" cy="6762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514350</xdr:colOff>
      <xdr:row>96</xdr:row>
      <xdr:rowOff>47625</xdr:rowOff>
    </xdr:from>
    <xdr:to>
      <xdr:col>5</xdr:col>
      <xdr:colOff>1085850</xdr:colOff>
      <xdr:row>96</xdr:row>
      <xdr:rowOff>762000</xdr:rowOff>
    </xdr:to>
    <xdr:pic>
      <xdr:nvPicPr>
        <xdr:cNvPr id="11800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048250" y="87572850"/>
          <a:ext cx="571500" cy="7143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581025</xdr:colOff>
      <xdr:row>97</xdr:row>
      <xdr:rowOff>57150</xdr:rowOff>
    </xdr:from>
    <xdr:to>
      <xdr:col>5</xdr:col>
      <xdr:colOff>1133475</xdr:colOff>
      <xdr:row>97</xdr:row>
      <xdr:rowOff>752475</xdr:rowOff>
    </xdr:to>
    <xdr:pic>
      <xdr:nvPicPr>
        <xdr:cNvPr id="11801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14925" y="88401525"/>
          <a:ext cx="552450" cy="6953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609600</xdr:colOff>
      <xdr:row>98</xdr:row>
      <xdr:rowOff>76200</xdr:rowOff>
    </xdr:from>
    <xdr:to>
      <xdr:col>5</xdr:col>
      <xdr:colOff>1152525</xdr:colOff>
      <xdr:row>98</xdr:row>
      <xdr:rowOff>752475</xdr:rowOff>
    </xdr:to>
    <xdr:pic>
      <xdr:nvPicPr>
        <xdr:cNvPr id="11802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2000" contrast="2000"/>
        </a:blip>
        <a:srcRect/>
        <a:stretch>
          <a:fillRect/>
        </a:stretch>
      </xdr:blipFill>
      <xdr:spPr bwMode="auto">
        <a:xfrm>
          <a:off x="5143500" y="89239725"/>
          <a:ext cx="542925" cy="6762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609600</xdr:colOff>
      <xdr:row>100</xdr:row>
      <xdr:rowOff>76200</xdr:rowOff>
    </xdr:from>
    <xdr:to>
      <xdr:col>5</xdr:col>
      <xdr:colOff>1133475</xdr:colOff>
      <xdr:row>100</xdr:row>
      <xdr:rowOff>733425</xdr:rowOff>
    </xdr:to>
    <xdr:pic>
      <xdr:nvPicPr>
        <xdr:cNvPr id="1180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143500" y="90878025"/>
          <a:ext cx="523875" cy="6572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590550</xdr:colOff>
      <xdr:row>102</xdr:row>
      <xdr:rowOff>38100</xdr:rowOff>
    </xdr:from>
    <xdr:to>
      <xdr:col>5</xdr:col>
      <xdr:colOff>1114425</xdr:colOff>
      <xdr:row>102</xdr:row>
      <xdr:rowOff>714375</xdr:rowOff>
    </xdr:to>
    <xdr:pic>
      <xdr:nvPicPr>
        <xdr:cNvPr id="1180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2000" contrast="2000"/>
        </a:blip>
        <a:srcRect/>
        <a:stretch>
          <a:fillRect/>
        </a:stretch>
      </xdr:blipFill>
      <xdr:spPr bwMode="auto">
        <a:xfrm>
          <a:off x="5124450" y="92478225"/>
          <a:ext cx="523875" cy="6762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590550</xdr:colOff>
      <xdr:row>103</xdr:row>
      <xdr:rowOff>95250</xdr:rowOff>
    </xdr:from>
    <xdr:to>
      <xdr:col>5</xdr:col>
      <xdr:colOff>1123950</xdr:colOff>
      <xdr:row>103</xdr:row>
      <xdr:rowOff>781050</xdr:rowOff>
    </xdr:to>
    <xdr:pic>
      <xdr:nvPicPr>
        <xdr:cNvPr id="11805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4000" contrast="2000"/>
        </a:blip>
        <a:srcRect/>
        <a:stretch>
          <a:fillRect/>
        </a:stretch>
      </xdr:blipFill>
      <xdr:spPr bwMode="auto">
        <a:xfrm>
          <a:off x="5124450" y="93354525"/>
          <a:ext cx="533400" cy="6858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552450</xdr:colOff>
      <xdr:row>105</xdr:row>
      <xdr:rowOff>95250</xdr:rowOff>
    </xdr:from>
    <xdr:to>
      <xdr:col>5</xdr:col>
      <xdr:colOff>1104900</xdr:colOff>
      <xdr:row>105</xdr:row>
      <xdr:rowOff>800100</xdr:rowOff>
    </xdr:to>
    <xdr:pic>
      <xdr:nvPicPr>
        <xdr:cNvPr id="1180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086350" y="94992825"/>
          <a:ext cx="552450" cy="7048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523875</xdr:colOff>
      <xdr:row>75</xdr:row>
      <xdr:rowOff>28575</xdr:rowOff>
    </xdr:from>
    <xdr:to>
      <xdr:col>5</xdr:col>
      <xdr:colOff>1047750</xdr:colOff>
      <xdr:row>75</xdr:row>
      <xdr:rowOff>800100</xdr:rowOff>
    </xdr:to>
    <xdr:pic>
      <xdr:nvPicPr>
        <xdr:cNvPr id="1180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4000" contrast="10000"/>
        </a:blip>
        <a:srcRect/>
        <a:stretch>
          <a:fillRect/>
        </a:stretch>
      </xdr:blipFill>
      <xdr:spPr bwMode="auto">
        <a:xfrm>
          <a:off x="5057775" y="69884925"/>
          <a:ext cx="52387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495300</xdr:colOff>
      <xdr:row>76</xdr:row>
      <xdr:rowOff>66675</xdr:rowOff>
    </xdr:from>
    <xdr:to>
      <xdr:col>5</xdr:col>
      <xdr:colOff>1038225</xdr:colOff>
      <xdr:row>76</xdr:row>
      <xdr:rowOff>809625</xdr:rowOff>
    </xdr:to>
    <xdr:pic>
      <xdr:nvPicPr>
        <xdr:cNvPr id="11808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2000" contrast="2000"/>
        </a:blip>
        <a:srcRect/>
        <a:stretch>
          <a:fillRect/>
        </a:stretch>
      </xdr:blipFill>
      <xdr:spPr bwMode="auto">
        <a:xfrm>
          <a:off x="5029200" y="70742175"/>
          <a:ext cx="5429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504825</xdr:colOff>
      <xdr:row>77</xdr:row>
      <xdr:rowOff>47625</xdr:rowOff>
    </xdr:from>
    <xdr:to>
      <xdr:col>5</xdr:col>
      <xdr:colOff>1009650</xdr:colOff>
      <xdr:row>77</xdr:row>
      <xdr:rowOff>790575</xdr:rowOff>
    </xdr:to>
    <xdr:pic>
      <xdr:nvPicPr>
        <xdr:cNvPr id="11809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2000" contrast="2000"/>
        </a:blip>
        <a:srcRect/>
        <a:stretch>
          <a:fillRect/>
        </a:stretch>
      </xdr:blipFill>
      <xdr:spPr bwMode="auto">
        <a:xfrm>
          <a:off x="5038725" y="71542275"/>
          <a:ext cx="5048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523875</xdr:colOff>
      <xdr:row>78</xdr:row>
      <xdr:rowOff>66675</xdr:rowOff>
    </xdr:from>
    <xdr:to>
      <xdr:col>5</xdr:col>
      <xdr:colOff>1057275</xdr:colOff>
      <xdr:row>78</xdr:row>
      <xdr:rowOff>790575</xdr:rowOff>
    </xdr:to>
    <xdr:pic>
      <xdr:nvPicPr>
        <xdr:cNvPr id="11810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lum bright="2000" contrast="2000"/>
        </a:blip>
        <a:srcRect/>
        <a:stretch>
          <a:fillRect/>
        </a:stretch>
      </xdr:blipFill>
      <xdr:spPr bwMode="auto">
        <a:xfrm>
          <a:off x="5057775" y="72380475"/>
          <a:ext cx="533400" cy="7239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428625</xdr:colOff>
      <xdr:row>79</xdr:row>
      <xdr:rowOff>47625</xdr:rowOff>
    </xdr:from>
    <xdr:to>
      <xdr:col>5</xdr:col>
      <xdr:colOff>962025</xdr:colOff>
      <xdr:row>79</xdr:row>
      <xdr:rowOff>781050</xdr:rowOff>
    </xdr:to>
    <xdr:pic>
      <xdr:nvPicPr>
        <xdr:cNvPr id="11811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2000" contrast="2000"/>
        </a:blip>
        <a:srcRect/>
        <a:stretch>
          <a:fillRect/>
        </a:stretch>
      </xdr:blipFill>
      <xdr:spPr bwMode="auto">
        <a:xfrm>
          <a:off x="4962525" y="73180575"/>
          <a:ext cx="533400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542925</xdr:colOff>
      <xdr:row>80</xdr:row>
      <xdr:rowOff>19050</xdr:rowOff>
    </xdr:from>
    <xdr:to>
      <xdr:col>5</xdr:col>
      <xdr:colOff>1047750</xdr:colOff>
      <xdr:row>80</xdr:row>
      <xdr:rowOff>771525</xdr:rowOff>
    </xdr:to>
    <xdr:pic>
      <xdr:nvPicPr>
        <xdr:cNvPr id="11812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lum bright="4000" contrast="4000"/>
        </a:blip>
        <a:srcRect/>
        <a:stretch>
          <a:fillRect/>
        </a:stretch>
      </xdr:blipFill>
      <xdr:spPr bwMode="auto">
        <a:xfrm>
          <a:off x="5076825" y="73971150"/>
          <a:ext cx="504825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523875</xdr:colOff>
      <xdr:row>80</xdr:row>
      <xdr:rowOff>819150</xdr:rowOff>
    </xdr:from>
    <xdr:to>
      <xdr:col>5</xdr:col>
      <xdr:colOff>1047750</xdr:colOff>
      <xdr:row>81</xdr:row>
      <xdr:rowOff>771525</xdr:rowOff>
    </xdr:to>
    <xdr:pic>
      <xdr:nvPicPr>
        <xdr:cNvPr id="11813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2000" contrast="2000"/>
        </a:blip>
        <a:srcRect/>
        <a:stretch>
          <a:fillRect/>
        </a:stretch>
      </xdr:blipFill>
      <xdr:spPr bwMode="auto">
        <a:xfrm>
          <a:off x="5057775" y="74771250"/>
          <a:ext cx="52387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447675</xdr:colOff>
      <xdr:row>82</xdr:row>
      <xdr:rowOff>66675</xdr:rowOff>
    </xdr:from>
    <xdr:to>
      <xdr:col>5</xdr:col>
      <xdr:colOff>952500</xdr:colOff>
      <xdr:row>82</xdr:row>
      <xdr:rowOff>809625</xdr:rowOff>
    </xdr:to>
    <xdr:pic>
      <xdr:nvPicPr>
        <xdr:cNvPr id="11814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981575" y="75657075"/>
          <a:ext cx="5048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495300</xdr:colOff>
      <xdr:row>83</xdr:row>
      <xdr:rowOff>47625</xdr:rowOff>
    </xdr:from>
    <xdr:to>
      <xdr:col>5</xdr:col>
      <xdr:colOff>1009650</xdr:colOff>
      <xdr:row>83</xdr:row>
      <xdr:rowOff>809625</xdr:rowOff>
    </xdr:to>
    <xdr:pic>
      <xdr:nvPicPr>
        <xdr:cNvPr id="1181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lum bright="2000" contrast="2000"/>
        </a:blip>
        <a:srcRect/>
        <a:stretch>
          <a:fillRect/>
        </a:stretch>
      </xdr:blipFill>
      <xdr:spPr bwMode="auto">
        <a:xfrm>
          <a:off x="5029200" y="76457175"/>
          <a:ext cx="514350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495300</xdr:colOff>
      <xdr:row>84</xdr:row>
      <xdr:rowOff>38100</xdr:rowOff>
    </xdr:from>
    <xdr:to>
      <xdr:col>5</xdr:col>
      <xdr:colOff>1009650</xdr:colOff>
      <xdr:row>84</xdr:row>
      <xdr:rowOff>800100</xdr:rowOff>
    </xdr:to>
    <xdr:pic>
      <xdr:nvPicPr>
        <xdr:cNvPr id="11816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5029200" y="77266800"/>
          <a:ext cx="514350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485775</xdr:colOff>
      <xdr:row>85</xdr:row>
      <xdr:rowOff>76200</xdr:rowOff>
    </xdr:from>
    <xdr:to>
      <xdr:col>5</xdr:col>
      <xdr:colOff>981075</xdr:colOff>
      <xdr:row>85</xdr:row>
      <xdr:rowOff>809625</xdr:rowOff>
    </xdr:to>
    <xdr:pic>
      <xdr:nvPicPr>
        <xdr:cNvPr id="11817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lum bright="2000" contrast="2000"/>
        </a:blip>
        <a:srcRect/>
        <a:stretch>
          <a:fillRect/>
        </a:stretch>
      </xdr:blipFill>
      <xdr:spPr bwMode="auto">
        <a:xfrm>
          <a:off x="5019675" y="78124050"/>
          <a:ext cx="495300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533400</xdr:colOff>
      <xdr:row>86</xdr:row>
      <xdr:rowOff>28575</xdr:rowOff>
    </xdr:from>
    <xdr:to>
      <xdr:col>5</xdr:col>
      <xdr:colOff>1038225</xdr:colOff>
      <xdr:row>86</xdr:row>
      <xdr:rowOff>771525</xdr:rowOff>
    </xdr:to>
    <xdr:pic>
      <xdr:nvPicPr>
        <xdr:cNvPr id="11818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lum bright="2000" contrast="2000"/>
        </a:blip>
        <a:srcRect/>
        <a:stretch>
          <a:fillRect/>
        </a:stretch>
      </xdr:blipFill>
      <xdr:spPr bwMode="auto">
        <a:xfrm>
          <a:off x="5067300" y="78895575"/>
          <a:ext cx="5048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504825</xdr:colOff>
      <xdr:row>87</xdr:row>
      <xdr:rowOff>85725</xdr:rowOff>
    </xdr:from>
    <xdr:to>
      <xdr:col>5</xdr:col>
      <xdr:colOff>1009650</xdr:colOff>
      <xdr:row>87</xdr:row>
      <xdr:rowOff>828675</xdr:rowOff>
    </xdr:to>
    <xdr:pic>
      <xdr:nvPicPr>
        <xdr:cNvPr id="1181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lum bright="2000" contrast="2000"/>
        </a:blip>
        <a:srcRect/>
        <a:stretch>
          <a:fillRect/>
        </a:stretch>
      </xdr:blipFill>
      <xdr:spPr bwMode="auto">
        <a:xfrm>
          <a:off x="5038725" y="79771875"/>
          <a:ext cx="5048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581025</xdr:colOff>
      <xdr:row>89</xdr:row>
      <xdr:rowOff>28575</xdr:rowOff>
    </xdr:from>
    <xdr:to>
      <xdr:col>5</xdr:col>
      <xdr:colOff>1085850</xdr:colOff>
      <xdr:row>89</xdr:row>
      <xdr:rowOff>771525</xdr:rowOff>
    </xdr:to>
    <xdr:pic>
      <xdr:nvPicPr>
        <xdr:cNvPr id="11820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114925" y="81486375"/>
          <a:ext cx="5048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94</xdr:row>
      <xdr:rowOff>28575</xdr:rowOff>
    </xdr:from>
    <xdr:to>
      <xdr:col>5</xdr:col>
      <xdr:colOff>1076325</xdr:colOff>
      <xdr:row>94</xdr:row>
      <xdr:rowOff>771525</xdr:rowOff>
    </xdr:to>
    <xdr:pic>
      <xdr:nvPicPr>
        <xdr:cNvPr id="11821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lum bright="2000" contrast="4000"/>
        </a:blip>
        <a:srcRect/>
        <a:stretch>
          <a:fillRect/>
        </a:stretch>
      </xdr:blipFill>
      <xdr:spPr bwMode="auto">
        <a:xfrm>
          <a:off x="5105400" y="85915500"/>
          <a:ext cx="5048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628650</xdr:colOff>
      <xdr:row>99</xdr:row>
      <xdr:rowOff>28575</xdr:rowOff>
    </xdr:from>
    <xdr:to>
      <xdr:col>5</xdr:col>
      <xdr:colOff>1143000</xdr:colOff>
      <xdr:row>99</xdr:row>
      <xdr:rowOff>790575</xdr:rowOff>
    </xdr:to>
    <xdr:pic>
      <xdr:nvPicPr>
        <xdr:cNvPr id="11822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5162550" y="90011250"/>
          <a:ext cx="514350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561975</xdr:colOff>
      <xdr:row>101</xdr:row>
      <xdr:rowOff>57150</xdr:rowOff>
    </xdr:from>
    <xdr:to>
      <xdr:col>5</xdr:col>
      <xdr:colOff>1104900</xdr:colOff>
      <xdr:row>101</xdr:row>
      <xdr:rowOff>800100</xdr:rowOff>
    </xdr:to>
    <xdr:pic>
      <xdr:nvPicPr>
        <xdr:cNvPr id="11823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lum bright="2000" contrast="2000"/>
        </a:blip>
        <a:srcRect/>
        <a:stretch>
          <a:fillRect/>
        </a:stretch>
      </xdr:blipFill>
      <xdr:spPr bwMode="auto">
        <a:xfrm>
          <a:off x="5095875" y="91678125"/>
          <a:ext cx="5429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657225</xdr:colOff>
      <xdr:row>104</xdr:row>
      <xdr:rowOff>38100</xdr:rowOff>
    </xdr:from>
    <xdr:to>
      <xdr:col>5</xdr:col>
      <xdr:colOff>1171575</xdr:colOff>
      <xdr:row>104</xdr:row>
      <xdr:rowOff>742950</xdr:rowOff>
    </xdr:to>
    <xdr:pic>
      <xdr:nvPicPr>
        <xdr:cNvPr id="11824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lum bright="2000" contrast="2000"/>
        </a:blip>
        <a:srcRect/>
        <a:stretch>
          <a:fillRect/>
        </a:stretch>
      </xdr:blipFill>
      <xdr:spPr bwMode="auto">
        <a:xfrm>
          <a:off x="5191125" y="94116525"/>
          <a:ext cx="514350" cy="7048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106</xdr:row>
      <xdr:rowOff>19050</xdr:rowOff>
    </xdr:from>
    <xdr:to>
      <xdr:col>5</xdr:col>
      <xdr:colOff>1076325</xdr:colOff>
      <xdr:row>106</xdr:row>
      <xdr:rowOff>762000</xdr:rowOff>
    </xdr:to>
    <xdr:pic>
      <xdr:nvPicPr>
        <xdr:cNvPr id="11825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lum bright="2000" contrast="2000"/>
        </a:blip>
        <a:srcRect/>
        <a:stretch>
          <a:fillRect/>
        </a:stretch>
      </xdr:blipFill>
      <xdr:spPr bwMode="auto">
        <a:xfrm>
          <a:off x="5105400" y="95735775"/>
          <a:ext cx="5048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561975</xdr:colOff>
      <xdr:row>107</xdr:row>
      <xdr:rowOff>47625</xdr:rowOff>
    </xdr:from>
    <xdr:to>
      <xdr:col>5</xdr:col>
      <xdr:colOff>1095375</xdr:colOff>
      <xdr:row>107</xdr:row>
      <xdr:rowOff>771525</xdr:rowOff>
    </xdr:to>
    <xdr:pic>
      <xdr:nvPicPr>
        <xdr:cNvPr id="11826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lum bright="2000" contrast="2000"/>
        </a:blip>
        <a:srcRect/>
        <a:stretch>
          <a:fillRect/>
        </a:stretch>
      </xdr:blipFill>
      <xdr:spPr bwMode="auto">
        <a:xfrm>
          <a:off x="5095875" y="96583500"/>
          <a:ext cx="533400" cy="7239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485775</xdr:colOff>
      <xdr:row>108</xdr:row>
      <xdr:rowOff>28575</xdr:rowOff>
    </xdr:from>
    <xdr:to>
      <xdr:col>5</xdr:col>
      <xdr:colOff>1019175</xdr:colOff>
      <xdr:row>108</xdr:row>
      <xdr:rowOff>762000</xdr:rowOff>
    </xdr:to>
    <xdr:pic>
      <xdr:nvPicPr>
        <xdr:cNvPr id="11827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lum bright="2000" contrast="2000"/>
        </a:blip>
        <a:srcRect/>
        <a:stretch>
          <a:fillRect/>
        </a:stretch>
      </xdr:blipFill>
      <xdr:spPr bwMode="auto">
        <a:xfrm>
          <a:off x="5019675" y="97383600"/>
          <a:ext cx="533400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542925</xdr:colOff>
      <xdr:row>109</xdr:row>
      <xdr:rowOff>9525</xdr:rowOff>
    </xdr:from>
    <xdr:to>
      <xdr:col>5</xdr:col>
      <xdr:colOff>1057275</xdr:colOff>
      <xdr:row>109</xdr:row>
      <xdr:rowOff>781050</xdr:rowOff>
    </xdr:to>
    <xdr:pic>
      <xdr:nvPicPr>
        <xdr:cNvPr id="11828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lum bright="2000" contrast="2000"/>
        </a:blip>
        <a:srcRect/>
        <a:stretch>
          <a:fillRect/>
        </a:stretch>
      </xdr:blipFill>
      <xdr:spPr bwMode="auto">
        <a:xfrm>
          <a:off x="5076825" y="98183700"/>
          <a:ext cx="514350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619125</xdr:colOff>
      <xdr:row>142</xdr:row>
      <xdr:rowOff>19050</xdr:rowOff>
    </xdr:from>
    <xdr:to>
      <xdr:col>5</xdr:col>
      <xdr:colOff>1114425</xdr:colOff>
      <xdr:row>142</xdr:row>
      <xdr:rowOff>771525</xdr:rowOff>
    </xdr:to>
    <xdr:pic>
      <xdr:nvPicPr>
        <xdr:cNvPr id="1182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lum bright="2000" contrast="2000"/>
        </a:blip>
        <a:srcRect/>
        <a:stretch>
          <a:fillRect/>
        </a:stretch>
      </xdr:blipFill>
      <xdr:spPr bwMode="auto">
        <a:xfrm>
          <a:off x="5153025" y="128558925"/>
          <a:ext cx="4953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139</xdr:row>
      <xdr:rowOff>28575</xdr:rowOff>
    </xdr:from>
    <xdr:to>
      <xdr:col>5</xdr:col>
      <xdr:colOff>1076325</xdr:colOff>
      <xdr:row>139</xdr:row>
      <xdr:rowOff>790575</xdr:rowOff>
    </xdr:to>
    <xdr:pic>
      <xdr:nvPicPr>
        <xdr:cNvPr id="1183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lum bright="2000" contrast="2000"/>
        </a:blip>
        <a:srcRect/>
        <a:stretch>
          <a:fillRect/>
        </a:stretch>
      </xdr:blipFill>
      <xdr:spPr bwMode="auto">
        <a:xfrm>
          <a:off x="5105400" y="126111000"/>
          <a:ext cx="504825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143</xdr:row>
      <xdr:rowOff>19050</xdr:rowOff>
    </xdr:from>
    <xdr:to>
      <xdr:col>5</xdr:col>
      <xdr:colOff>1066800</xdr:colOff>
      <xdr:row>143</xdr:row>
      <xdr:rowOff>771525</xdr:rowOff>
    </xdr:to>
    <xdr:pic>
      <xdr:nvPicPr>
        <xdr:cNvPr id="1183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lum bright="2000" contrast="14000"/>
        </a:blip>
        <a:srcRect/>
        <a:stretch>
          <a:fillRect/>
        </a:stretch>
      </xdr:blipFill>
      <xdr:spPr bwMode="auto">
        <a:xfrm>
          <a:off x="5105400" y="129378075"/>
          <a:ext cx="4953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581025</xdr:colOff>
      <xdr:row>140</xdr:row>
      <xdr:rowOff>47625</xdr:rowOff>
    </xdr:from>
    <xdr:to>
      <xdr:col>5</xdr:col>
      <xdr:colOff>1076325</xdr:colOff>
      <xdr:row>140</xdr:row>
      <xdr:rowOff>809625</xdr:rowOff>
    </xdr:to>
    <xdr:pic>
      <xdr:nvPicPr>
        <xdr:cNvPr id="1183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lum bright="4000" contrast="4000"/>
        </a:blip>
        <a:srcRect/>
        <a:stretch>
          <a:fillRect/>
        </a:stretch>
      </xdr:blipFill>
      <xdr:spPr bwMode="auto">
        <a:xfrm>
          <a:off x="5114925" y="126949200"/>
          <a:ext cx="495300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590550</xdr:colOff>
      <xdr:row>141</xdr:row>
      <xdr:rowOff>19050</xdr:rowOff>
    </xdr:from>
    <xdr:to>
      <xdr:col>5</xdr:col>
      <xdr:colOff>1085850</xdr:colOff>
      <xdr:row>141</xdr:row>
      <xdr:rowOff>771525</xdr:rowOff>
    </xdr:to>
    <xdr:pic>
      <xdr:nvPicPr>
        <xdr:cNvPr id="1183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lum bright="8000" contrast="6000"/>
        </a:blip>
        <a:srcRect/>
        <a:stretch>
          <a:fillRect/>
        </a:stretch>
      </xdr:blipFill>
      <xdr:spPr bwMode="auto">
        <a:xfrm>
          <a:off x="5124450" y="127739775"/>
          <a:ext cx="4953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561975</xdr:colOff>
      <xdr:row>7</xdr:row>
      <xdr:rowOff>28575</xdr:rowOff>
    </xdr:from>
    <xdr:to>
      <xdr:col>5</xdr:col>
      <xdr:colOff>1295400</xdr:colOff>
      <xdr:row>7</xdr:row>
      <xdr:rowOff>962025</xdr:rowOff>
    </xdr:to>
    <xdr:pic>
      <xdr:nvPicPr>
        <xdr:cNvPr id="1183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5095875" y="4448175"/>
          <a:ext cx="733425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590550</xdr:colOff>
      <xdr:row>8</xdr:row>
      <xdr:rowOff>57150</xdr:rowOff>
    </xdr:from>
    <xdr:to>
      <xdr:col>5</xdr:col>
      <xdr:colOff>1333500</xdr:colOff>
      <xdr:row>8</xdr:row>
      <xdr:rowOff>990600</xdr:rowOff>
    </xdr:to>
    <xdr:pic>
      <xdr:nvPicPr>
        <xdr:cNvPr id="1183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5124450" y="5486400"/>
          <a:ext cx="742950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561975</xdr:colOff>
      <xdr:row>9</xdr:row>
      <xdr:rowOff>28575</xdr:rowOff>
    </xdr:from>
    <xdr:to>
      <xdr:col>5</xdr:col>
      <xdr:colOff>1323975</xdr:colOff>
      <xdr:row>9</xdr:row>
      <xdr:rowOff>971550</xdr:rowOff>
    </xdr:to>
    <xdr:pic>
      <xdr:nvPicPr>
        <xdr:cNvPr id="1183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5095875" y="6467475"/>
          <a:ext cx="762000" cy="9429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628650</xdr:colOff>
      <xdr:row>12</xdr:row>
      <xdr:rowOff>9525</xdr:rowOff>
    </xdr:from>
    <xdr:to>
      <xdr:col>5</xdr:col>
      <xdr:colOff>1219200</xdr:colOff>
      <xdr:row>12</xdr:row>
      <xdr:rowOff>942975</xdr:rowOff>
    </xdr:to>
    <xdr:pic>
      <xdr:nvPicPr>
        <xdr:cNvPr id="11838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5162550" y="9477375"/>
          <a:ext cx="590550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666750</xdr:colOff>
      <xdr:row>10</xdr:row>
      <xdr:rowOff>9525</xdr:rowOff>
    </xdr:from>
    <xdr:to>
      <xdr:col>5</xdr:col>
      <xdr:colOff>1247775</xdr:colOff>
      <xdr:row>10</xdr:row>
      <xdr:rowOff>933450</xdr:rowOff>
    </xdr:to>
    <xdr:pic>
      <xdr:nvPicPr>
        <xdr:cNvPr id="11839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5200650" y="7458075"/>
          <a:ext cx="581025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457200</xdr:colOff>
      <xdr:row>73</xdr:row>
      <xdr:rowOff>47625</xdr:rowOff>
    </xdr:from>
    <xdr:to>
      <xdr:col>5</xdr:col>
      <xdr:colOff>971550</xdr:colOff>
      <xdr:row>73</xdr:row>
      <xdr:rowOff>838200</xdr:rowOff>
    </xdr:to>
    <xdr:pic>
      <xdr:nvPicPr>
        <xdr:cNvPr id="1184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991100" y="68132325"/>
          <a:ext cx="51435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495300</xdr:colOff>
      <xdr:row>74</xdr:row>
      <xdr:rowOff>28575</xdr:rowOff>
    </xdr:from>
    <xdr:to>
      <xdr:col>5</xdr:col>
      <xdr:colOff>1009650</xdr:colOff>
      <xdr:row>74</xdr:row>
      <xdr:rowOff>819150</xdr:rowOff>
    </xdr:to>
    <xdr:pic>
      <xdr:nvPicPr>
        <xdr:cNvPr id="1184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5029200" y="68999100"/>
          <a:ext cx="51435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933450</xdr:colOff>
      <xdr:row>93</xdr:row>
      <xdr:rowOff>47625</xdr:rowOff>
    </xdr:from>
    <xdr:to>
      <xdr:col>5</xdr:col>
      <xdr:colOff>1447800</xdr:colOff>
      <xdr:row>93</xdr:row>
      <xdr:rowOff>847725</xdr:rowOff>
    </xdr:to>
    <xdr:pic>
      <xdr:nvPicPr>
        <xdr:cNvPr id="11842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467350" y="85048725"/>
          <a:ext cx="514350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904875</xdr:colOff>
      <xdr:row>92</xdr:row>
      <xdr:rowOff>47625</xdr:rowOff>
    </xdr:from>
    <xdr:to>
      <xdr:col>5</xdr:col>
      <xdr:colOff>1419225</xdr:colOff>
      <xdr:row>92</xdr:row>
      <xdr:rowOff>847725</xdr:rowOff>
    </xdr:to>
    <xdr:pic>
      <xdr:nvPicPr>
        <xdr:cNvPr id="11843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5438775" y="84162900"/>
          <a:ext cx="514350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137</xdr:row>
      <xdr:rowOff>38100</xdr:rowOff>
    </xdr:from>
    <xdr:to>
      <xdr:col>5</xdr:col>
      <xdr:colOff>1057275</xdr:colOff>
      <xdr:row>137</xdr:row>
      <xdr:rowOff>819150</xdr:rowOff>
    </xdr:to>
    <xdr:pic>
      <xdr:nvPicPr>
        <xdr:cNvPr id="11844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181600" y="124482225"/>
          <a:ext cx="409575" cy="7810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138</xdr:row>
      <xdr:rowOff>0</xdr:rowOff>
    </xdr:from>
    <xdr:to>
      <xdr:col>5</xdr:col>
      <xdr:colOff>1066800</xdr:colOff>
      <xdr:row>138</xdr:row>
      <xdr:rowOff>790575</xdr:rowOff>
    </xdr:to>
    <xdr:pic>
      <xdr:nvPicPr>
        <xdr:cNvPr id="11845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5105400" y="125263275"/>
          <a:ext cx="49530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638175</xdr:colOff>
      <xdr:row>136</xdr:row>
      <xdr:rowOff>28575</xdr:rowOff>
    </xdr:from>
    <xdr:to>
      <xdr:col>5</xdr:col>
      <xdr:colOff>1028700</xdr:colOff>
      <xdr:row>136</xdr:row>
      <xdr:rowOff>752475</xdr:rowOff>
    </xdr:to>
    <xdr:pic>
      <xdr:nvPicPr>
        <xdr:cNvPr id="11846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5172075" y="123653550"/>
          <a:ext cx="390525" cy="7239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92</xdr:row>
      <xdr:rowOff>28575</xdr:rowOff>
    </xdr:from>
    <xdr:to>
      <xdr:col>5</xdr:col>
      <xdr:colOff>733425</xdr:colOff>
      <xdr:row>92</xdr:row>
      <xdr:rowOff>819150</xdr:rowOff>
    </xdr:to>
    <xdr:pic>
      <xdr:nvPicPr>
        <xdr:cNvPr id="1184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lum bright="4000" contrast="4000"/>
        </a:blip>
        <a:srcRect/>
        <a:stretch>
          <a:fillRect/>
        </a:stretch>
      </xdr:blipFill>
      <xdr:spPr bwMode="auto">
        <a:xfrm>
          <a:off x="4657725" y="84143850"/>
          <a:ext cx="60960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93</xdr:row>
      <xdr:rowOff>47625</xdr:rowOff>
    </xdr:from>
    <xdr:to>
      <xdr:col>5</xdr:col>
      <xdr:colOff>695325</xdr:colOff>
      <xdr:row>93</xdr:row>
      <xdr:rowOff>828675</xdr:rowOff>
    </xdr:to>
    <xdr:pic>
      <xdr:nvPicPr>
        <xdr:cNvPr id="1184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lum bright="4000" contrast="2000"/>
        </a:blip>
        <a:srcRect/>
        <a:stretch>
          <a:fillRect/>
        </a:stretch>
      </xdr:blipFill>
      <xdr:spPr bwMode="auto">
        <a:xfrm>
          <a:off x="4638675" y="85048725"/>
          <a:ext cx="590550" cy="7810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23</xdr:row>
      <xdr:rowOff>28575</xdr:rowOff>
    </xdr:from>
    <xdr:to>
      <xdr:col>5</xdr:col>
      <xdr:colOff>714375</xdr:colOff>
      <xdr:row>23</xdr:row>
      <xdr:rowOff>952500</xdr:rowOff>
    </xdr:to>
    <xdr:pic>
      <xdr:nvPicPr>
        <xdr:cNvPr id="11849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686300" y="20602575"/>
          <a:ext cx="561975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24</xdr:row>
      <xdr:rowOff>9525</xdr:rowOff>
    </xdr:from>
    <xdr:to>
      <xdr:col>5</xdr:col>
      <xdr:colOff>752475</xdr:colOff>
      <xdr:row>24</xdr:row>
      <xdr:rowOff>971550</xdr:rowOff>
    </xdr:to>
    <xdr:pic>
      <xdr:nvPicPr>
        <xdr:cNvPr id="11850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657725" y="21593175"/>
          <a:ext cx="628650" cy="9620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0</xdr:row>
      <xdr:rowOff>0</xdr:rowOff>
    </xdr:from>
    <xdr:to>
      <xdr:col>1</xdr:col>
      <xdr:colOff>693965</xdr:colOff>
      <xdr:row>2</xdr:row>
      <xdr:rowOff>552450</xdr:rowOff>
    </xdr:to>
    <xdr:pic>
      <xdr:nvPicPr>
        <xdr:cNvPr id="11851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9050" y="0"/>
          <a:ext cx="1287236" cy="1668236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133350</xdr:colOff>
      <xdr:row>22</xdr:row>
      <xdr:rowOff>19050</xdr:rowOff>
    </xdr:from>
    <xdr:to>
      <xdr:col>5</xdr:col>
      <xdr:colOff>704850</xdr:colOff>
      <xdr:row>22</xdr:row>
      <xdr:rowOff>942975</xdr:rowOff>
    </xdr:to>
    <xdr:pic>
      <xdr:nvPicPr>
        <xdr:cNvPr id="1185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4667250" y="19583400"/>
          <a:ext cx="571500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638175</xdr:colOff>
      <xdr:row>6</xdr:row>
      <xdr:rowOff>19050</xdr:rowOff>
    </xdr:from>
    <xdr:to>
      <xdr:col>5</xdr:col>
      <xdr:colOff>1219200</xdr:colOff>
      <xdr:row>6</xdr:row>
      <xdr:rowOff>962025</xdr:rowOff>
    </xdr:to>
    <xdr:pic>
      <xdr:nvPicPr>
        <xdr:cNvPr id="11853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5172075" y="3429000"/>
          <a:ext cx="581025" cy="9429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609600</xdr:colOff>
      <xdr:row>11</xdr:row>
      <xdr:rowOff>19050</xdr:rowOff>
    </xdr:from>
    <xdr:to>
      <xdr:col>5</xdr:col>
      <xdr:colOff>1200150</xdr:colOff>
      <xdr:row>11</xdr:row>
      <xdr:rowOff>904875</xdr:rowOff>
    </xdr:to>
    <xdr:pic>
      <xdr:nvPicPr>
        <xdr:cNvPr id="11854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5143500" y="8477250"/>
          <a:ext cx="590550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13</xdr:row>
      <xdr:rowOff>38100</xdr:rowOff>
    </xdr:from>
    <xdr:to>
      <xdr:col>5</xdr:col>
      <xdr:colOff>1181100</xdr:colOff>
      <xdr:row>13</xdr:row>
      <xdr:rowOff>914400</xdr:rowOff>
    </xdr:to>
    <xdr:pic>
      <xdr:nvPicPr>
        <xdr:cNvPr id="11855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105400" y="10515600"/>
          <a:ext cx="609600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14</xdr:row>
      <xdr:rowOff>47625</xdr:rowOff>
    </xdr:from>
    <xdr:to>
      <xdr:col>5</xdr:col>
      <xdr:colOff>1200150</xdr:colOff>
      <xdr:row>14</xdr:row>
      <xdr:rowOff>923925</xdr:rowOff>
    </xdr:to>
    <xdr:pic>
      <xdr:nvPicPr>
        <xdr:cNvPr id="11856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105400" y="11534775"/>
          <a:ext cx="628650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15</xdr:row>
      <xdr:rowOff>19050</xdr:rowOff>
    </xdr:from>
    <xdr:to>
      <xdr:col>5</xdr:col>
      <xdr:colOff>1200150</xdr:colOff>
      <xdr:row>15</xdr:row>
      <xdr:rowOff>914400</xdr:rowOff>
    </xdr:to>
    <xdr:pic>
      <xdr:nvPicPr>
        <xdr:cNvPr id="11857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105400" y="12515850"/>
          <a:ext cx="628650" cy="8953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5</xdr:row>
      <xdr:rowOff>28575</xdr:rowOff>
    </xdr:from>
    <xdr:to>
      <xdr:col>5</xdr:col>
      <xdr:colOff>1228725</xdr:colOff>
      <xdr:row>5</xdr:row>
      <xdr:rowOff>933450</xdr:rowOff>
    </xdr:to>
    <xdr:pic>
      <xdr:nvPicPr>
        <xdr:cNvPr id="11858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 t="7201"/>
        <a:stretch>
          <a:fillRect/>
        </a:stretch>
      </xdr:blipFill>
      <xdr:spPr bwMode="auto">
        <a:xfrm>
          <a:off x="5181600" y="2428875"/>
          <a:ext cx="581025" cy="9048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26</xdr:row>
      <xdr:rowOff>9525</xdr:rowOff>
    </xdr:from>
    <xdr:to>
      <xdr:col>5</xdr:col>
      <xdr:colOff>666750</xdr:colOff>
      <xdr:row>26</xdr:row>
      <xdr:rowOff>981075</xdr:rowOff>
    </xdr:to>
    <xdr:pic>
      <xdr:nvPicPr>
        <xdr:cNvPr id="11859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 b="9631"/>
        <a:stretch>
          <a:fillRect/>
        </a:stretch>
      </xdr:blipFill>
      <xdr:spPr bwMode="auto">
        <a:xfrm>
          <a:off x="4629150" y="23612475"/>
          <a:ext cx="571500" cy="9715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27</xdr:row>
      <xdr:rowOff>47625</xdr:rowOff>
    </xdr:from>
    <xdr:to>
      <xdr:col>5</xdr:col>
      <xdr:colOff>714375</xdr:colOff>
      <xdr:row>27</xdr:row>
      <xdr:rowOff>952500</xdr:rowOff>
    </xdr:to>
    <xdr:pic>
      <xdr:nvPicPr>
        <xdr:cNvPr id="11860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 b="13406"/>
        <a:stretch>
          <a:fillRect/>
        </a:stretch>
      </xdr:blipFill>
      <xdr:spPr bwMode="auto">
        <a:xfrm>
          <a:off x="4686300" y="24660225"/>
          <a:ext cx="561975" cy="9048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28</xdr:row>
      <xdr:rowOff>19050</xdr:rowOff>
    </xdr:from>
    <xdr:to>
      <xdr:col>5</xdr:col>
      <xdr:colOff>685800</xdr:colOff>
      <xdr:row>28</xdr:row>
      <xdr:rowOff>971550</xdr:rowOff>
    </xdr:to>
    <xdr:pic>
      <xdr:nvPicPr>
        <xdr:cNvPr id="11861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 b="9517"/>
        <a:stretch>
          <a:fillRect/>
        </a:stretch>
      </xdr:blipFill>
      <xdr:spPr bwMode="auto">
        <a:xfrm>
          <a:off x="4648200" y="25641300"/>
          <a:ext cx="571500" cy="9525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29</xdr:row>
      <xdr:rowOff>38100</xdr:rowOff>
    </xdr:from>
    <xdr:to>
      <xdr:col>5</xdr:col>
      <xdr:colOff>666750</xdr:colOff>
      <xdr:row>29</xdr:row>
      <xdr:rowOff>952500</xdr:rowOff>
    </xdr:to>
    <xdr:pic>
      <xdr:nvPicPr>
        <xdr:cNvPr id="11862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 b="9477"/>
        <a:stretch>
          <a:fillRect/>
        </a:stretch>
      </xdr:blipFill>
      <xdr:spPr bwMode="auto">
        <a:xfrm>
          <a:off x="4657725" y="26670000"/>
          <a:ext cx="542925" cy="9144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30</xdr:row>
      <xdr:rowOff>38100</xdr:rowOff>
    </xdr:from>
    <xdr:to>
      <xdr:col>5</xdr:col>
      <xdr:colOff>676275</xdr:colOff>
      <xdr:row>30</xdr:row>
      <xdr:rowOff>933450</xdr:rowOff>
    </xdr:to>
    <xdr:pic>
      <xdr:nvPicPr>
        <xdr:cNvPr id="11863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 b="9677"/>
        <a:stretch>
          <a:fillRect/>
        </a:stretch>
      </xdr:blipFill>
      <xdr:spPr bwMode="auto">
        <a:xfrm>
          <a:off x="4686300" y="27679650"/>
          <a:ext cx="523875" cy="8953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25</xdr:row>
      <xdr:rowOff>19050</xdr:rowOff>
    </xdr:from>
    <xdr:to>
      <xdr:col>5</xdr:col>
      <xdr:colOff>676275</xdr:colOff>
      <xdr:row>25</xdr:row>
      <xdr:rowOff>1019175</xdr:rowOff>
    </xdr:to>
    <xdr:pic>
      <xdr:nvPicPr>
        <xdr:cNvPr id="11864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 b="10907"/>
        <a:stretch>
          <a:fillRect/>
        </a:stretch>
      </xdr:blipFill>
      <xdr:spPr bwMode="auto">
        <a:xfrm>
          <a:off x="4619625" y="22612350"/>
          <a:ext cx="590550" cy="9906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361950</xdr:colOff>
      <xdr:row>61</xdr:row>
      <xdr:rowOff>66675</xdr:rowOff>
    </xdr:from>
    <xdr:to>
      <xdr:col>5</xdr:col>
      <xdr:colOff>1045028</xdr:colOff>
      <xdr:row>61</xdr:row>
      <xdr:rowOff>1005907</xdr:rowOff>
    </xdr:to>
    <xdr:pic>
      <xdr:nvPicPr>
        <xdr:cNvPr id="1186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lum bright="2000" contrast="32000"/>
        </a:blip>
        <a:srcRect/>
        <a:stretch>
          <a:fillRect/>
        </a:stretch>
      </xdr:blipFill>
      <xdr:spPr bwMode="auto">
        <a:xfrm>
          <a:off x="5021036" y="58087532"/>
          <a:ext cx="683078" cy="939232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395968</xdr:colOff>
      <xdr:row>62</xdr:row>
      <xdr:rowOff>66675</xdr:rowOff>
    </xdr:from>
    <xdr:to>
      <xdr:col>5</xdr:col>
      <xdr:colOff>986518</xdr:colOff>
      <xdr:row>62</xdr:row>
      <xdr:rowOff>923925</xdr:rowOff>
    </xdr:to>
    <xdr:pic>
      <xdr:nvPicPr>
        <xdr:cNvPr id="1186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lum bright="4000" contrast="10000"/>
        </a:blip>
        <a:srcRect/>
        <a:stretch>
          <a:fillRect/>
        </a:stretch>
      </xdr:blipFill>
      <xdr:spPr bwMode="auto">
        <a:xfrm>
          <a:off x="5055054" y="59099904"/>
          <a:ext cx="590550" cy="8572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419100</xdr:colOff>
      <xdr:row>65</xdr:row>
      <xdr:rowOff>514350</xdr:rowOff>
    </xdr:from>
    <xdr:to>
      <xdr:col>5</xdr:col>
      <xdr:colOff>1143000</xdr:colOff>
      <xdr:row>66</xdr:row>
      <xdr:rowOff>438150</xdr:rowOff>
    </xdr:to>
    <xdr:pic>
      <xdr:nvPicPr>
        <xdr:cNvPr id="11867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953000" y="60521850"/>
          <a:ext cx="723900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371475</xdr:colOff>
      <xdr:row>63</xdr:row>
      <xdr:rowOff>47624</xdr:rowOff>
    </xdr:from>
    <xdr:to>
      <xdr:col>5</xdr:col>
      <xdr:colOff>1055914</xdr:colOff>
      <xdr:row>63</xdr:row>
      <xdr:rowOff>987451</xdr:rowOff>
    </xdr:to>
    <xdr:pic>
      <xdr:nvPicPr>
        <xdr:cNvPr id="11868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lum bright="2000" contrast="32000"/>
        </a:blip>
        <a:srcRect/>
        <a:stretch>
          <a:fillRect/>
        </a:stretch>
      </xdr:blipFill>
      <xdr:spPr bwMode="auto">
        <a:xfrm>
          <a:off x="5030561" y="60093224"/>
          <a:ext cx="684439" cy="939827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466725</xdr:colOff>
      <xdr:row>64</xdr:row>
      <xdr:rowOff>47625</xdr:rowOff>
    </xdr:from>
    <xdr:to>
      <xdr:col>5</xdr:col>
      <xdr:colOff>1104900</xdr:colOff>
      <xdr:row>64</xdr:row>
      <xdr:rowOff>990600</xdr:rowOff>
    </xdr:to>
    <xdr:pic>
      <xdr:nvPicPr>
        <xdr:cNvPr id="11869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lum bright="4000" contrast="10000"/>
        </a:blip>
        <a:srcRect/>
        <a:stretch>
          <a:fillRect/>
        </a:stretch>
      </xdr:blipFill>
      <xdr:spPr bwMode="auto">
        <a:xfrm>
          <a:off x="5000625" y="59045475"/>
          <a:ext cx="638175" cy="9429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466725</xdr:colOff>
      <xdr:row>70</xdr:row>
      <xdr:rowOff>28575</xdr:rowOff>
    </xdr:from>
    <xdr:to>
      <xdr:col>5</xdr:col>
      <xdr:colOff>1085850</xdr:colOff>
      <xdr:row>70</xdr:row>
      <xdr:rowOff>933450</xdr:rowOff>
    </xdr:to>
    <xdr:pic>
      <xdr:nvPicPr>
        <xdr:cNvPr id="11870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000625" y="65084325"/>
          <a:ext cx="619125" cy="9048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419100</xdr:colOff>
      <xdr:row>71</xdr:row>
      <xdr:rowOff>0</xdr:rowOff>
    </xdr:from>
    <xdr:to>
      <xdr:col>5</xdr:col>
      <xdr:colOff>1047750</xdr:colOff>
      <xdr:row>71</xdr:row>
      <xdr:rowOff>923925</xdr:rowOff>
    </xdr:to>
    <xdr:pic>
      <xdr:nvPicPr>
        <xdr:cNvPr id="11871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959350" y="65807167"/>
          <a:ext cx="628650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438150</xdr:colOff>
      <xdr:row>72</xdr:row>
      <xdr:rowOff>47625</xdr:rowOff>
    </xdr:from>
    <xdr:to>
      <xdr:col>5</xdr:col>
      <xdr:colOff>1047750</xdr:colOff>
      <xdr:row>72</xdr:row>
      <xdr:rowOff>923925</xdr:rowOff>
    </xdr:to>
    <xdr:pic>
      <xdr:nvPicPr>
        <xdr:cNvPr id="11872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972050" y="67122675"/>
          <a:ext cx="609600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419100</xdr:colOff>
      <xdr:row>120</xdr:row>
      <xdr:rowOff>76200</xdr:rowOff>
    </xdr:from>
    <xdr:to>
      <xdr:col>5</xdr:col>
      <xdr:colOff>1143000</xdr:colOff>
      <xdr:row>120</xdr:row>
      <xdr:rowOff>895350</xdr:rowOff>
    </xdr:to>
    <xdr:pic>
      <xdr:nvPicPr>
        <xdr:cNvPr id="11873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4953000" y="108356400"/>
          <a:ext cx="7239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476250</xdr:colOff>
      <xdr:row>116</xdr:row>
      <xdr:rowOff>104775</xdr:rowOff>
    </xdr:from>
    <xdr:to>
      <xdr:col>5</xdr:col>
      <xdr:colOff>1200150</xdr:colOff>
      <xdr:row>116</xdr:row>
      <xdr:rowOff>971550</xdr:rowOff>
    </xdr:to>
    <xdr:pic>
      <xdr:nvPicPr>
        <xdr:cNvPr id="11874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5010150" y="104346375"/>
          <a:ext cx="723900" cy="866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495300</xdr:colOff>
      <xdr:row>118</xdr:row>
      <xdr:rowOff>123825</xdr:rowOff>
    </xdr:from>
    <xdr:to>
      <xdr:col>5</xdr:col>
      <xdr:colOff>1181100</xdr:colOff>
      <xdr:row>118</xdr:row>
      <xdr:rowOff>952500</xdr:rowOff>
    </xdr:to>
    <xdr:pic>
      <xdr:nvPicPr>
        <xdr:cNvPr id="11875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5029200" y="106384725"/>
          <a:ext cx="685800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428625</xdr:colOff>
      <xdr:row>119</xdr:row>
      <xdr:rowOff>38100</xdr:rowOff>
    </xdr:from>
    <xdr:to>
      <xdr:col>5</xdr:col>
      <xdr:colOff>1181100</xdr:colOff>
      <xdr:row>119</xdr:row>
      <xdr:rowOff>942975</xdr:rowOff>
    </xdr:to>
    <xdr:pic>
      <xdr:nvPicPr>
        <xdr:cNvPr id="11876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4962525" y="107308650"/>
          <a:ext cx="752475" cy="9048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457200</xdr:colOff>
      <xdr:row>113</xdr:row>
      <xdr:rowOff>133350</xdr:rowOff>
    </xdr:from>
    <xdr:to>
      <xdr:col>5</xdr:col>
      <xdr:colOff>1181100</xdr:colOff>
      <xdr:row>113</xdr:row>
      <xdr:rowOff>923925</xdr:rowOff>
    </xdr:to>
    <xdr:pic>
      <xdr:nvPicPr>
        <xdr:cNvPr id="1187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 t="10689"/>
        <a:stretch>
          <a:fillRect/>
        </a:stretch>
      </xdr:blipFill>
      <xdr:spPr bwMode="auto">
        <a:xfrm>
          <a:off x="4991100" y="101346000"/>
          <a:ext cx="72390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514350</xdr:colOff>
      <xdr:row>115</xdr:row>
      <xdr:rowOff>57150</xdr:rowOff>
    </xdr:from>
    <xdr:to>
      <xdr:col>5</xdr:col>
      <xdr:colOff>1276350</xdr:colOff>
      <xdr:row>115</xdr:row>
      <xdr:rowOff>885825</xdr:rowOff>
    </xdr:to>
    <xdr:pic>
      <xdr:nvPicPr>
        <xdr:cNvPr id="11878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 t="10623"/>
        <a:stretch>
          <a:fillRect/>
        </a:stretch>
      </xdr:blipFill>
      <xdr:spPr bwMode="auto">
        <a:xfrm>
          <a:off x="5048250" y="103289100"/>
          <a:ext cx="762000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438150</xdr:colOff>
      <xdr:row>117</xdr:row>
      <xdr:rowOff>85725</xdr:rowOff>
    </xdr:from>
    <xdr:to>
      <xdr:col>5</xdr:col>
      <xdr:colOff>1181100</xdr:colOff>
      <xdr:row>117</xdr:row>
      <xdr:rowOff>971550</xdr:rowOff>
    </xdr:to>
    <xdr:pic>
      <xdr:nvPicPr>
        <xdr:cNvPr id="11879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4972050" y="105336975"/>
          <a:ext cx="742950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419100</xdr:colOff>
      <xdr:row>114</xdr:row>
      <xdr:rowOff>66675</xdr:rowOff>
    </xdr:from>
    <xdr:to>
      <xdr:col>5</xdr:col>
      <xdr:colOff>1104900</xdr:colOff>
      <xdr:row>114</xdr:row>
      <xdr:rowOff>895350</xdr:rowOff>
    </xdr:to>
    <xdr:pic>
      <xdr:nvPicPr>
        <xdr:cNvPr id="11880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4953000" y="102288975"/>
          <a:ext cx="685800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476250</xdr:colOff>
      <xdr:row>121</xdr:row>
      <xdr:rowOff>66675</xdr:rowOff>
    </xdr:from>
    <xdr:to>
      <xdr:col>5</xdr:col>
      <xdr:colOff>1162050</xdr:colOff>
      <xdr:row>121</xdr:row>
      <xdr:rowOff>962025</xdr:rowOff>
    </xdr:to>
    <xdr:pic>
      <xdr:nvPicPr>
        <xdr:cNvPr id="11881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010150" y="109356525"/>
          <a:ext cx="685800" cy="8953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466725</xdr:colOff>
      <xdr:row>122</xdr:row>
      <xdr:rowOff>66675</xdr:rowOff>
    </xdr:from>
    <xdr:to>
      <xdr:col>5</xdr:col>
      <xdr:colOff>1162050</xdr:colOff>
      <xdr:row>122</xdr:row>
      <xdr:rowOff>933450</xdr:rowOff>
    </xdr:to>
    <xdr:pic>
      <xdr:nvPicPr>
        <xdr:cNvPr id="11882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000625" y="110366175"/>
          <a:ext cx="695325" cy="866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428625</xdr:colOff>
      <xdr:row>123</xdr:row>
      <xdr:rowOff>47625</xdr:rowOff>
    </xdr:from>
    <xdr:to>
      <xdr:col>5</xdr:col>
      <xdr:colOff>1095375</xdr:colOff>
      <xdr:row>123</xdr:row>
      <xdr:rowOff>923925</xdr:rowOff>
    </xdr:to>
    <xdr:pic>
      <xdr:nvPicPr>
        <xdr:cNvPr id="11883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962525" y="111356775"/>
          <a:ext cx="666750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476250</xdr:colOff>
      <xdr:row>124</xdr:row>
      <xdr:rowOff>28575</xdr:rowOff>
    </xdr:from>
    <xdr:to>
      <xdr:col>5</xdr:col>
      <xdr:colOff>1143000</xdr:colOff>
      <xdr:row>124</xdr:row>
      <xdr:rowOff>914400</xdr:rowOff>
    </xdr:to>
    <xdr:pic>
      <xdr:nvPicPr>
        <xdr:cNvPr id="11884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5010150" y="112347375"/>
          <a:ext cx="666750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466725</xdr:colOff>
      <xdr:row>125</xdr:row>
      <xdr:rowOff>57150</xdr:rowOff>
    </xdr:from>
    <xdr:to>
      <xdr:col>5</xdr:col>
      <xdr:colOff>1133475</xdr:colOff>
      <xdr:row>125</xdr:row>
      <xdr:rowOff>923925</xdr:rowOff>
    </xdr:to>
    <xdr:pic>
      <xdr:nvPicPr>
        <xdr:cNvPr id="11885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5000625" y="113385600"/>
          <a:ext cx="666750" cy="866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438150</xdr:colOff>
      <xdr:row>112</xdr:row>
      <xdr:rowOff>114300</xdr:rowOff>
    </xdr:from>
    <xdr:to>
      <xdr:col>5</xdr:col>
      <xdr:colOff>1123950</xdr:colOff>
      <xdr:row>112</xdr:row>
      <xdr:rowOff>952500</xdr:rowOff>
    </xdr:to>
    <xdr:pic>
      <xdr:nvPicPr>
        <xdr:cNvPr id="11886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4972050" y="100317300"/>
          <a:ext cx="685800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419100</xdr:colOff>
      <xdr:row>111</xdr:row>
      <xdr:rowOff>57150</xdr:rowOff>
    </xdr:from>
    <xdr:to>
      <xdr:col>5</xdr:col>
      <xdr:colOff>1095375</xdr:colOff>
      <xdr:row>111</xdr:row>
      <xdr:rowOff>866775</xdr:rowOff>
    </xdr:to>
    <xdr:pic>
      <xdr:nvPicPr>
        <xdr:cNvPr id="11887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953000" y="99250500"/>
          <a:ext cx="676275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34</xdr:row>
      <xdr:rowOff>9525</xdr:rowOff>
    </xdr:from>
    <xdr:to>
      <xdr:col>5</xdr:col>
      <xdr:colOff>695325</xdr:colOff>
      <xdr:row>34</xdr:row>
      <xdr:rowOff>971550</xdr:rowOff>
    </xdr:to>
    <xdr:pic>
      <xdr:nvPicPr>
        <xdr:cNvPr id="11888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4638675" y="31689675"/>
          <a:ext cx="590550" cy="9620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36</xdr:row>
      <xdr:rowOff>28575</xdr:rowOff>
    </xdr:from>
    <xdr:to>
      <xdr:col>5</xdr:col>
      <xdr:colOff>676275</xdr:colOff>
      <xdr:row>36</xdr:row>
      <xdr:rowOff>990600</xdr:rowOff>
    </xdr:to>
    <xdr:pic>
      <xdr:nvPicPr>
        <xdr:cNvPr id="11889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629150" y="33728025"/>
          <a:ext cx="581025" cy="9620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37</xdr:row>
      <xdr:rowOff>9525</xdr:rowOff>
    </xdr:from>
    <xdr:to>
      <xdr:col>5</xdr:col>
      <xdr:colOff>695325</xdr:colOff>
      <xdr:row>37</xdr:row>
      <xdr:rowOff>962025</xdr:rowOff>
    </xdr:to>
    <xdr:pic>
      <xdr:nvPicPr>
        <xdr:cNvPr id="11890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600575" y="34718625"/>
          <a:ext cx="628650" cy="9525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38</xdr:row>
      <xdr:rowOff>9525</xdr:rowOff>
    </xdr:from>
    <xdr:to>
      <xdr:col>5</xdr:col>
      <xdr:colOff>695325</xdr:colOff>
      <xdr:row>38</xdr:row>
      <xdr:rowOff>981075</xdr:rowOff>
    </xdr:to>
    <xdr:pic>
      <xdr:nvPicPr>
        <xdr:cNvPr id="11891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600575" y="35728275"/>
          <a:ext cx="628650" cy="9715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39</xdr:row>
      <xdr:rowOff>28575</xdr:rowOff>
    </xdr:from>
    <xdr:to>
      <xdr:col>5</xdr:col>
      <xdr:colOff>685800</xdr:colOff>
      <xdr:row>39</xdr:row>
      <xdr:rowOff>971550</xdr:rowOff>
    </xdr:to>
    <xdr:pic>
      <xdr:nvPicPr>
        <xdr:cNvPr id="11892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4629150" y="36756975"/>
          <a:ext cx="590550" cy="9429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42</xdr:row>
      <xdr:rowOff>19050</xdr:rowOff>
    </xdr:from>
    <xdr:to>
      <xdr:col>5</xdr:col>
      <xdr:colOff>695325</xdr:colOff>
      <xdr:row>42</xdr:row>
      <xdr:rowOff>1000125</xdr:rowOff>
    </xdr:to>
    <xdr:pic>
      <xdr:nvPicPr>
        <xdr:cNvPr id="11893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4638675" y="39776400"/>
          <a:ext cx="590550" cy="9810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142875</xdr:colOff>
      <xdr:row>43</xdr:row>
      <xdr:rowOff>38100</xdr:rowOff>
    </xdr:from>
    <xdr:to>
      <xdr:col>5</xdr:col>
      <xdr:colOff>695325</xdr:colOff>
      <xdr:row>43</xdr:row>
      <xdr:rowOff>952500</xdr:rowOff>
    </xdr:to>
    <xdr:pic>
      <xdr:nvPicPr>
        <xdr:cNvPr id="11894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676775" y="40805100"/>
          <a:ext cx="552450" cy="9144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18</xdr:row>
      <xdr:rowOff>76200</xdr:rowOff>
    </xdr:from>
    <xdr:to>
      <xdr:col>5</xdr:col>
      <xdr:colOff>733425</xdr:colOff>
      <xdr:row>18</xdr:row>
      <xdr:rowOff>990600</xdr:rowOff>
    </xdr:to>
    <xdr:pic>
      <xdr:nvPicPr>
        <xdr:cNvPr id="11895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 l="5901" r="5963" b="6793"/>
        <a:stretch>
          <a:fillRect/>
        </a:stretch>
      </xdr:blipFill>
      <xdr:spPr bwMode="auto">
        <a:xfrm>
          <a:off x="4600575" y="15601950"/>
          <a:ext cx="666750" cy="9144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17</xdr:row>
      <xdr:rowOff>57150</xdr:rowOff>
    </xdr:from>
    <xdr:to>
      <xdr:col>5</xdr:col>
      <xdr:colOff>762000</xdr:colOff>
      <xdr:row>17</xdr:row>
      <xdr:rowOff>962025</xdr:rowOff>
    </xdr:to>
    <xdr:pic>
      <xdr:nvPicPr>
        <xdr:cNvPr id="1189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 b="8174"/>
        <a:stretch>
          <a:fillRect/>
        </a:stretch>
      </xdr:blipFill>
      <xdr:spPr bwMode="auto">
        <a:xfrm>
          <a:off x="4610100" y="14573250"/>
          <a:ext cx="685800" cy="9048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16</xdr:row>
      <xdr:rowOff>47625</xdr:rowOff>
    </xdr:from>
    <xdr:to>
      <xdr:col>5</xdr:col>
      <xdr:colOff>809625</xdr:colOff>
      <xdr:row>16</xdr:row>
      <xdr:rowOff>971550</xdr:rowOff>
    </xdr:to>
    <xdr:pic>
      <xdr:nvPicPr>
        <xdr:cNvPr id="1189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lum contrast="2000"/>
        </a:blip>
        <a:srcRect/>
        <a:stretch>
          <a:fillRect/>
        </a:stretch>
      </xdr:blipFill>
      <xdr:spPr bwMode="auto">
        <a:xfrm>
          <a:off x="4619625" y="13554075"/>
          <a:ext cx="723900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19</xdr:row>
      <xdr:rowOff>38100</xdr:rowOff>
    </xdr:from>
    <xdr:to>
      <xdr:col>5</xdr:col>
      <xdr:colOff>676275</xdr:colOff>
      <xdr:row>19</xdr:row>
      <xdr:rowOff>923925</xdr:rowOff>
    </xdr:to>
    <xdr:pic>
      <xdr:nvPicPr>
        <xdr:cNvPr id="1189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4610100" y="16573500"/>
          <a:ext cx="600075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20</xdr:row>
      <xdr:rowOff>57150</xdr:rowOff>
    </xdr:from>
    <xdr:to>
      <xdr:col>5</xdr:col>
      <xdr:colOff>704850</xdr:colOff>
      <xdr:row>20</xdr:row>
      <xdr:rowOff>933450</xdr:rowOff>
    </xdr:to>
    <xdr:pic>
      <xdr:nvPicPr>
        <xdr:cNvPr id="11899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657725" y="17602200"/>
          <a:ext cx="581025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21</xdr:row>
      <xdr:rowOff>47625</xdr:rowOff>
    </xdr:from>
    <xdr:to>
      <xdr:col>5</xdr:col>
      <xdr:colOff>695325</xdr:colOff>
      <xdr:row>21</xdr:row>
      <xdr:rowOff>981075</xdr:rowOff>
    </xdr:to>
    <xdr:pic>
      <xdr:nvPicPr>
        <xdr:cNvPr id="11900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619625" y="18602325"/>
          <a:ext cx="609600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714375</xdr:colOff>
      <xdr:row>18</xdr:row>
      <xdr:rowOff>38100</xdr:rowOff>
    </xdr:from>
    <xdr:to>
      <xdr:col>5</xdr:col>
      <xdr:colOff>1543050</xdr:colOff>
      <xdr:row>18</xdr:row>
      <xdr:rowOff>914400</xdr:rowOff>
    </xdr:to>
    <xdr:pic>
      <xdr:nvPicPr>
        <xdr:cNvPr id="11901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5248275" y="15563850"/>
          <a:ext cx="828675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723900</xdr:colOff>
      <xdr:row>19</xdr:row>
      <xdr:rowOff>47625</xdr:rowOff>
    </xdr:from>
    <xdr:to>
      <xdr:col>5</xdr:col>
      <xdr:colOff>1562100</xdr:colOff>
      <xdr:row>19</xdr:row>
      <xdr:rowOff>933450</xdr:rowOff>
    </xdr:to>
    <xdr:pic>
      <xdr:nvPicPr>
        <xdr:cNvPr id="11902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5257800" y="16583025"/>
          <a:ext cx="838200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676275</xdr:colOff>
      <xdr:row>17</xdr:row>
      <xdr:rowOff>85725</xdr:rowOff>
    </xdr:from>
    <xdr:to>
      <xdr:col>5</xdr:col>
      <xdr:colOff>1504950</xdr:colOff>
      <xdr:row>17</xdr:row>
      <xdr:rowOff>952500</xdr:rowOff>
    </xdr:to>
    <xdr:pic>
      <xdr:nvPicPr>
        <xdr:cNvPr id="11903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210175" y="14601825"/>
          <a:ext cx="828675" cy="866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16</xdr:row>
      <xdr:rowOff>85725</xdr:rowOff>
    </xdr:from>
    <xdr:to>
      <xdr:col>5</xdr:col>
      <xdr:colOff>1543050</xdr:colOff>
      <xdr:row>16</xdr:row>
      <xdr:rowOff>923925</xdr:rowOff>
    </xdr:to>
    <xdr:pic>
      <xdr:nvPicPr>
        <xdr:cNvPr id="11904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286375" y="13592175"/>
          <a:ext cx="790575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20</xdr:row>
      <xdr:rowOff>38100</xdr:rowOff>
    </xdr:from>
    <xdr:to>
      <xdr:col>5</xdr:col>
      <xdr:colOff>1533525</xdr:colOff>
      <xdr:row>20</xdr:row>
      <xdr:rowOff>876300</xdr:rowOff>
    </xdr:to>
    <xdr:pic>
      <xdr:nvPicPr>
        <xdr:cNvPr id="11905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5286375" y="17583150"/>
          <a:ext cx="781050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714375</xdr:colOff>
      <xdr:row>21</xdr:row>
      <xdr:rowOff>57150</xdr:rowOff>
    </xdr:from>
    <xdr:to>
      <xdr:col>5</xdr:col>
      <xdr:colOff>1552575</xdr:colOff>
      <xdr:row>21</xdr:row>
      <xdr:rowOff>923925</xdr:rowOff>
    </xdr:to>
    <xdr:pic>
      <xdr:nvPicPr>
        <xdr:cNvPr id="11906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248275" y="18611850"/>
          <a:ext cx="838200" cy="866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22</xdr:row>
      <xdr:rowOff>76200</xdr:rowOff>
    </xdr:from>
    <xdr:to>
      <xdr:col>5</xdr:col>
      <xdr:colOff>1552575</xdr:colOff>
      <xdr:row>22</xdr:row>
      <xdr:rowOff>914400</xdr:rowOff>
    </xdr:to>
    <xdr:pic>
      <xdr:nvPicPr>
        <xdr:cNvPr id="11907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286375" y="19640550"/>
          <a:ext cx="800100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790575</xdr:colOff>
      <xdr:row>24</xdr:row>
      <xdr:rowOff>47625</xdr:rowOff>
    </xdr:from>
    <xdr:to>
      <xdr:col>5</xdr:col>
      <xdr:colOff>1543050</xdr:colOff>
      <xdr:row>24</xdr:row>
      <xdr:rowOff>847725</xdr:rowOff>
    </xdr:to>
    <xdr:pic>
      <xdr:nvPicPr>
        <xdr:cNvPr id="11908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5324475" y="21631275"/>
          <a:ext cx="752475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23</xdr:row>
      <xdr:rowOff>95250</xdr:rowOff>
    </xdr:from>
    <xdr:to>
      <xdr:col>5</xdr:col>
      <xdr:colOff>1562100</xdr:colOff>
      <xdr:row>23</xdr:row>
      <xdr:rowOff>933450</xdr:rowOff>
    </xdr:to>
    <xdr:pic>
      <xdr:nvPicPr>
        <xdr:cNvPr id="11909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286375" y="20669250"/>
          <a:ext cx="809625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762000</xdr:colOff>
      <xdr:row>25</xdr:row>
      <xdr:rowOff>28575</xdr:rowOff>
    </xdr:from>
    <xdr:to>
      <xdr:col>5</xdr:col>
      <xdr:colOff>1533525</xdr:colOff>
      <xdr:row>25</xdr:row>
      <xdr:rowOff>914400</xdr:rowOff>
    </xdr:to>
    <xdr:pic>
      <xdr:nvPicPr>
        <xdr:cNvPr id="11910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5295900" y="22621875"/>
          <a:ext cx="771525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771525</xdr:colOff>
      <xdr:row>26</xdr:row>
      <xdr:rowOff>38100</xdr:rowOff>
    </xdr:from>
    <xdr:to>
      <xdr:col>5</xdr:col>
      <xdr:colOff>1533525</xdr:colOff>
      <xdr:row>26</xdr:row>
      <xdr:rowOff>933450</xdr:rowOff>
    </xdr:to>
    <xdr:pic>
      <xdr:nvPicPr>
        <xdr:cNvPr id="11911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305425" y="23641050"/>
          <a:ext cx="762000" cy="8953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714375</xdr:colOff>
      <xdr:row>30</xdr:row>
      <xdr:rowOff>47625</xdr:rowOff>
    </xdr:from>
    <xdr:to>
      <xdr:col>5</xdr:col>
      <xdr:colOff>1533525</xdr:colOff>
      <xdr:row>30</xdr:row>
      <xdr:rowOff>914400</xdr:rowOff>
    </xdr:to>
    <xdr:pic>
      <xdr:nvPicPr>
        <xdr:cNvPr id="11912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248275" y="27689175"/>
          <a:ext cx="819150" cy="866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714375</xdr:colOff>
      <xdr:row>28</xdr:row>
      <xdr:rowOff>28575</xdr:rowOff>
    </xdr:from>
    <xdr:to>
      <xdr:col>5</xdr:col>
      <xdr:colOff>1524000</xdr:colOff>
      <xdr:row>28</xdr:row>
      <xdr:rowOff>933450</xdr:rowOff>
    </xdr:to>
    <xdr:pic>
      <xdr:nvPicPr>
        <xdr:cNvPr id="11913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248275" y="25650825"/>
          <a:ext cx="809625" cy="9048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733425</xdr:colOff>
      <xdr:row>29</xdr:row>
      <xdr:rowOff>76200</xdr:rowOff>
    </xdr:from>
    <xdr:to>
      <xdr:col>5</xdr:col>
      <xdr:colOff>1552575</xdr:colOff>
      <xdr:row>29</xdr:row>
      <xdr:rowOff>933450</xdr:rowOff>
    </xdr:to>
    <xdr:pic>
      <xdr:nvPicPr>
        <xdr:cNvPr id="11914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267325" y="26708100"/>
          <a:ext cx="819150" cy="8572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695325</xdr:colOff>
      <xdr:row>27</xdr:row>
      <xdr:rowOff>19050</xdr:rowOff>
    </xdr:from>
    <xdr:to>
      <xdr:col>5</xdr:col>
      <xdr:colOff>1533525</xdr:colOff>
      <xdr:row>27</xdr:row>
      <xdr:rowOff>904875</xdr:rowOff>
    </xdr:to>
    <xdr:pic>
      <xdr:nvPicPr>
        <xdr:cNvPr id="11915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5229225" y="24631650"/>
          <a:ext cx="838200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31</xdr:row>
      <xdr:rowOff>47625</xdr:rowOff>
    </xdr:from>
    <xdr:to>
      <xdr:col>5</xdr:col>
      <xdr:colOff>685800</xdr:colOff>
      <xdr:row>31</xdr:row>
      <xdr:rowOff>990600</xdr:rowOff>
    </xdr:to>
    <xdr:pic>
      <xdr:nvPicPr>
        <xdr:cNvPr id="11916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591050" y="28698825"/>
          <a:ext cx="628650" cy="9429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32</xdr:row>
      <xdr:rowOff>47625</xdr:rowOff>
    </xdr:from>
    <xdr:to>
      <xdr:col>5</xdr:col>
      <xdr:colOff>657225</xdr:colOff>
      <xdr:row>32</xdr:row>
      <xdr:rowOff>971550</xdr:rowOff>
    </xdr:to>
    <xdr:pic>
      <xdr:nvPicPr>
        <xdr:cNvPr id="11917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4600575" y="29708475"/>
          <a:ext cx="590550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33</xdr:row>
      <xdr:rowOff>19050</xdr:rowOff>
    </xdr:from>
    <xdr:to>
      <xdr:col>5</xdr:col>
      <xdr:colOff>657225</xdr:colOff>
      <xdr:row>33</xdr:row>
      <xdr:rowOff>933450</xdr:rowOff>
    </xdr:to>
    <xdr:pic>
      <xdr:nvPicPr>
        <xdr:cNvPr id="11918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600575" y="30689550"/>
          <a:ext cx="590550" cy="9144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714375</xdr:colOff>
      <xdr:row>31</xdr:row>
      <xdr:rowOff>66675</xdr:rowOff>
    </xdr:from>
    <xdr:to>
      <xdr:col>5</xdr:col>
      <xdr:colOff>1552575</xdr:colOff>
      <xdr:row>31</xdr:row>
      <xdr:rowOff>952500</xdr:rowOff>
    </xdr:to>
    <xdr:pic>
      <xdr:nvPicPr>
        <xdr:cNvPr id="11919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5248275" y="28717875"/>
          <a:ext cx="838200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733425</xdr:colOff>
      <xdr:row>33</xdr:row>
      <xdr:rowOff>57150</xdr:rowOff>
    </xdr:from>
    <xdr:to>
      <xdr:col>5</xdr:col>
      <xdr:colOff>1562100</xdr:colOff>
      <xdr:row>33</xdr:row>
      <xdr:rowOff>942975</xdr:rowOff>
    </xdr:to>
    <xdr:pic>
      <xdr:nvPicPr>
        <xdr:cNvPr id="11920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5267325" y="30727650"/>
          <a:ext cx="828675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742950</xdr:colOff>
      <xdr:row>32</xdr:row>
      <xdr:rowOff>85725</xdr:rowOff>
    </xdr:from>
    <xdr:to>
      <xdr:col>5</xdr:col>
      <xdr:colOff>1571625</xdr:colOff>
      <xdr:row>32</xdr:row>
      <xdr:rowOff>962025</xdr:rowOff>
    </xdr:to>
    <xdr:pic>
      <xdr:nvPicPr>
        <xdr:cNvPr id="11921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5276850" y="29746575"/>
          <a:ext cx="828675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34</xdr:row>
      <xdr:rowOff>47625</xdr:rowOff>
    </xdr:from>
    <xdr:to>
      <xdr:col>5</xdr:col>
      <xdr:colOff>1552575</xdr:colOff>
      <xdr:row>34</xdr:row>
      <xdr:rowOff>895350</xdr:rowOff>
    </xdr:to>
    <xdr:pic>
      <xdr:nvPicPr>
        <xdr:cNvPr id="11922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286375" y="31727775"/>
          <a:ext cx="800100" cy="8477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704850</xdr:colOff>
      <xdr:row>35</xdr:row>
      <xdr:rowOff>9525</xdr:rowOff>
    </xdr:from>
    <xdr:to>
      <xdr:col>5</xdr:col>
      <xdr:colOff>1543050</xdr:colOff>
      <xdr:row>35</xdr:row>
      <xdr:rowOff>895350</xdr:rowOff>
    </xdr:to>
    <xdr:pic>
      <xdr:nvPicPr>
        <xdr:cNvPr id="11923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5238750" y="32699325"/>
          <a:ext cx="838200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704850</xdr:colOff>
      <xdr:row>37</xdr:row>
      <xdr:rowOff>38100</xdr:rowOff>
    </xdr:from>
    <xdr:to>
      <xdr:col>5</xdr:col>
      <xdr:colOff>1562100</xdr:colOff>
      <xdr:row>37</xdr:row>
      <xdr:rowOff>942975</xdr:rowOff>
    </xdr:to>
    <xdr:pic>
      <xdr:nvPicPr>
        <xdr:cNvPr id="11924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5238750" y="34747200"/>
          <a:ext cx="857250" cy="9048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695325</xdr:colOff>
      <xdr:row>38</xdr:row>
      <xdr:rowOff>38100</xdr:rowOff>
    </xdr:from>
    <xdr:to>
      <xdr:col>5</xdr:col>
      <xdr:colOff>1504950</xdr:colOff>
      <xdr:row>38</xdr:row>
      <xdr:rowOff>895350</xdr:rowOff>
    </xdr:to>
    <xdr:pic>
      <xdr:nvPicPr>
        <xdr:cNvPr id="11925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5229225" y="35756850"/>
          <a:ext cx="809625" cy="8572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685800</xdr:colOff>
      <xdr:row>39</xdr:row>
      <xdr:rowOff>38100</xdr:rowOff>
    </xdr:from>
    <xdr:to>
      <xdr:col>5</xdr:col>
      <xdr:colOff>1543050</xdr:colOff>
      <xdr:row>39</xdr:row>
      <xdr:rowOff>942975</xdr:rowOff>
    </xdr:to>
    <xdr:pic>
      <xdr:nvPicPr>
        <xdr:cNvPr id="11926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5219700" y="36766500"/>
          <a:ext cx="857250" cy="9048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714375</xdr:colOff>
      <xdr:row>36</xdr:row>
      <xdr:rowOff>28575</xdr:rowOff>
    </xdr:from>
    <xdr:to>
      <xdr:col>5</xdr:col>
      <xdr:colOff>1552575</xdr:colOff>
      <xdr:row>36</xdr:row>
      <xdr:rowOff>914400</xdr:rowOff>
    </xdr:to>
    <xdr:pic>
      <xdr:nvPicPr>
        <xdr:cNvPr id="11927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5248275" y="33728025"/>
          <a:ext cx="838200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35</xdr:row>
      <xdr:rowOff>0</xdr:rowOff>
    </xdr:from>
    <xdr:to>
      <xdr:col>5</xdr:col>
      <xdr:colOff>695325</xdr:colOff>
      <xdr:row>35</xdr:row>
      <xdr:rowOff>942975</xdr:rowOff>
    </xdr:to>
    <xdr:pic>
      <xdr:nvPicPr>
        <xdr:cNvPr id="11928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4638675" y="32689800"/>
          <a:ext cx="590550" cy="9429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40</xdr:row>
      <xdr:rowOff>0</xdr:rowOff>
    </xdr:from>
    <xdr:to>
      <xdr:col>5</xdr:col>
      <xdr:colOff>704850</xdr:colOff>
      <xdr:row>40</xdr:row>
      <xdr:rowOff>981075</xdr:rowOff>
    </xdr:to>
    <xdr:pic>
      <xdr:nvPicPr>
        <xdr:cNvPr id="11929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4610100" y="37738050"/>
          <a:ext cx="628650" cy="9810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41</xdr:row>
      <xdr:rowOff>28575</xdr:rowOff>
    </xdr:from>
    <xdr:to>
      <xdr:col>5</xdr:col>
      <xdr:colOff>657225</xdr:colOff>
      <xdr:row>41</xdr:row>
      <xdr:rowOff>962025</xdr:rowOff>
    </xdr:to>
    <xdr:pic>
      <xdr:nvPicPr>
        <xdr:cNvPr id="11930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4619625" y="38776275"/>
          <a:ext cx="571500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733425</xdr:colOff>
      <xdr:row>40</xdr:row>
      <xdr:rowOff>28575</xdr:rowOff>
    </xdr:from>
    <xdr:to>
      <xdr:col>5</xdr:col>
      <xdr:colOff>1571625</xdr:colOff>
      <xdr:row>40</xdr:row>
      <xdr:rowOff>914400</xdr:rowOff>
    </xdr:to>
    <xdr:pic>
      <xdr:nvPicPr>
        <xdr:cNvPr id="11931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5267325" y="37766625"/>
          <a:ext cx="838200" cy="8858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733425</xdr:colOff>
      <xdr:row>41</xdr:row>
      <xdr:rowOff>85725</xdr:rowOff>
    </xdr:from>
    <xdr:to>
      <xdr:col>5</xdr:col>
      <xdr:colOff>1552575</xdr:colOff>
      <xdr:row>41</xdr:row>
      <xdr:rowOff>952500</xdr:rowOff>
    </xdr:to>
    <xdr:pic>
      <xdr:nvPicPr>
        <xdr:cNvPr id="11932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5267325" y="38833425"/>
          <a:ext cx="819150" cy="866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723900</xdr:colOff>
      <xdr:row>42</xdr:row>
      <xdr:rowOff>76200</xdr:rowOff>
    </xdr:from>
    <xdr:to>
      <xdr:col>5</xdr:col>
      <xdr:colOff>1552575</xdr:colOff>
      <xdr:row>42</xdr:row>
      <xdr:rowOff>942975</xdr:rowOff>
    </xdr:to>
    <xdr:pic>
      <xdr:nvPicPr>
        <xdr:cNvPr id="1193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5257800" y="39833550"/>
          <a:ext cx="828675" cy="866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742950</xdr:colOff>
      <xdr:row>43</xdr:row>
      <xdr:rowOff>47625</xdr:rowOff>
    </xdr:from>
    <xdr:to>
      <xdr:col>5</xdr:col>
      <xdr:colOff>1514475</xdr:colOff>
      <xdr:row>43</xdr:row>
      <xdr:rowOff>923925</xdr:rowOff>
    </xdr:to>
    <xdr:pic>
      <xdr:nvPicPr>
        <xdr:cNvPr id="1193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5276850" y="40814625"/>
          <a:ext cx="771525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45</xdr:row>
      <xdr:rowOff>38100</xdr:rowOff>
    </xdr:from>
    <xdr:to>
      <xdr:col>5</xdr:col>
      <xdr:colOff>647700</xdr:colOff>
      <xdr:row>45</xdr:row>
      <xdr:rowOff>952500</xdr:rowOff>
    </xdr:to>
    <xdr:pic>
      <xdr:nvPicPr>
        <xdr:cNvPr id="1193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619625" y="41814750"/>
          <a:ext cx="561975" cy="9144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46</xdr:row>
      <xdr:rowOff>9525</xdr:rowOff>
    </xdr:from>
    <xdr:to>
      <xdr:col>5</xdr:col>
      <xdr:colOff>723900</xdr:colOff>
      <xdr:row>46</xdr:row>
      <xdr:rowOff>990600</xdr:rowOff>
    </xdr:to>
    <xdr:pic>
      <xdr:nvPicPr>
        <xdr:cNvPr id="1193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4657725" y="42795825"/>
          <a:ext cx="600075" cy="9810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47</xdr:row>
      <xdr:rowOff>38100</xdr:rowOff>
    </xdr:from>
    <xdr:to>
      <xdr:col>5</xdr:col>
      <xdr:colOff>647700</xdr:colOff>
      <xdr:row>47</xdr:row>
      <xdr:rowOff>962025</xdr:rowOff>
    </xdr:to>
    <xdr:pic>
      <xdr:nvPicPr>
        <xdr:cNvPr id="1193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4600575" y="43834050"/>
          <a:ext cx="581025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723900</xdr:colOff>
      <xdr:row>46</xdr:row>
      <xdr:rowOff>38100</xdr:rowOff>
    </xdr:from>
    <xdr:to>
      <xdr:col>5</xdr:col>
      <xdr:colOff>1533525</xdr:colOff>
      <xdr:row>46</xdr:row>
      <xdr:rowOff>895350</xdr:rowOff>
    </xdr:to>
    <xdr:pic>
      <xdr:nvPicPr>
        <xdr:cNvPr id="1193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5257800" y="42824400"/>
          <a:ext cx="809625" cy="8572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45</xdr:row>
      <xdr:rowOff>66675</xdr:rowOff>
    </xdr:from>
    <xdr:to>
      <xdr:col>5</xdr:col>
      <xdr:colOff>1552575</xdr:colOff>
      <xdr:row>45</xdr:row>
      <xdr:rowOff>914400</xdr:rowOff>
    </xdr:to>
    <xdr:pic>
      <xdr:nvPicPr>
        <xdr:cNvPr id="1193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286375" y="41843325"/>
          <a:ext cx="800100" cy="8477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47</xdr:row>
      <xdr:rowOff>38100</xdr:rowOff>
    </xdr:from>
    <xdr:to>
      <xdr:col>5</xdr:col>
      <xdr:colOff>1533525</xdr:colOff>
      <xdr:row>47</xdr:row>
      <xdr:rowOff>866775</xdr:rowOff>
    </xdr:to>
    <xdr:pic>
      <xdr:nvPicPr>
        <xdr:cNvPr id="1194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5286375" y="43834050"/>
          <a:ext cx="781050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49</xdr:row>
      <xdr:rowOff>66675</xdr:rowOff>
    </xdr:from>
    <xdr:to>
      <xdr:col>5</xdr:col>
      <xdr:colOff>628650</xdr:colOff>
      <xdr:row>49</xdr:row>
      <xdr:rowOff>990600</xdr:rowOff>
    </xdr:to>
    <xdr:pic>
      <xdr:nvPicPr>
        <xdr:cNvPr id="1194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4591050" y="44872275"/>
          <a:ext cx="571500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50</xdr:row>
      <xdr:rowOff>57150</xdr:rowOff>
    </xdr:from>
    <xdr:to>
      <xdr:col>5</xdr:col>
      <xdr:colOff>666750</xdr:colOff>
      <xdr:row>50</xdr:row>
      <xdr:rowOff>981075</xdr:rowOff>
    </xdr:to>
    <xdr:pic>
      <xdr:nvPicPr>
        <xdr:cNvPr id="1194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4629150" y="45872400"/>
          <a:ext cx="571500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51</xdr:row>
      <xdr:rowOff>38100</xdr:rowOff>
    </xdr:from>
    <xdr:to>
      <xdr:col>5</xdr:col>
      <xdr:colOff>647700</xdr:colOff>
      <xdr:row>51</xdr:row>
      <xdr:rowOff>962025</xdr:rowOff>
    </xdr:to>
    <xdr:pic>
      <xdr:nvPicPr>
        <xdr:cNvPr id="1194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4610100" y="46863000"/>
          <a:ext cx="571500" cy="9239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762000</xdr:colOff>
      <xdr:row>50</xdr:row>
      <xdr:rowOff>76200</xdr:rowOff>
    </xdr:from>
    <xdr:to>
      <xdr:col>5</xdr:col>
      <xdr:colOff>1524000</xdr:colOff>
      <xdr:row>50</xdr:row>
      <xdr:rowOff>885825</xdr:rowOff>
    </xdr:to>
    <xdr:pic>
      <xdr:nvPicPr>
        <xdr:cNvPr id="1194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295900" y="45891450"/>
          <a:ext cx="76200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51</xdr:row>
      <xdr:rowOff>47625</xdr:rowOff>
    </xdr:from>
    <xdr:to>
      <xdr:col>5</xdr:col>
      <xdr:colOff>1524000</xdr:colOff>
      <xdr:row>51</xdr:row>
      <xdr:rowOff>876300</xdr:rowOff>
    </xdr:to>
    <xdr:pic>
      <xdr:nvPicPr>
        <xdr:cNvPr id="1194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5286375" y="46872525"/>
          <a:ext cx="771525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49</xdr:row>
      <xdr:rowOff>95250</xdr:rowOff>
    </xdr:from>
    <xdr:to>
      <xdr:col>5</xdr:col>
      <xdr:colOff>1524000</xdr:colOff>
      <xdr:row>49</xdr:row>
      <xdr:rowOff>895350</xdr:rowOff>
    </xdr:to>
    <xdr:pic>
      <xdr:nvPicPr>
        <xdr:cNvPr id="1194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286375" y="44900850"/>
          <a:ext cx="771525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67</xdr:row>
      <xdr:rowOff>38100</xdr:rowOff>
    </xdr:from>
    <xdr:to>
      <xdr:col>5</xdr:col>
      <xdr:colOff>1209675</xdr:colOff>
      <xdr:row>67</xdr:row>
      <xdr:rowOff>942975</xdr:rowOff>
    </xdr:to>
    <xdr:pic>
      <xdr:nvPicPr>
        <xdr:cNvPr id="11947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105400" y="62064900"/>
          <a:ext cx="638175" cy="9048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561975</xdr:colOff>
      <xdr:row>68</xdr:row>
      <xdr:rowOff>19050</xdr:rowOff>
    </xdr:from>
    <xdr:to>
      <xdr:col>5</xdr:col>
      <xdr:colOff>1152525</xdr:colOff>
      <xdr:row>68</xdr:row>
      <xdr:rowOff>981075</xdr:rowOff>
    </xdr:to>
    <xdr:pic>
      <xdr:nvPicPr>
        <xdr:cNvPr id="11948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5095875" y="63055500"/>
          <a:ext cx="590550" cy="9620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552450</xdr:colOff>
      <xdr:row>69</xdr:row>
      <xdr:rowOff>0</xdr:rowOff>
    </xdr:from>
    <xdr:to>
      <xdr:col>5</xdr:col>
      <xdr:colOff>1123950</xdr:colOff>
      <xdr:row>69</xdr:row>
      <xdr:rowOff>933450</xdr:rowOff>
    </xdr:to>
    <xdr:pic>
      <xdr:nvPicPr>
        <xdr:cNvPr id="11949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5086350" y="64046100"/>
          <a:ext cx="571500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790575</xdr:colOff>
      <xdr:row>52</xdr:row>
      <xdr:rowOff>342900</xdr:rowOff>
    </xdr:from>
    <xdr:to>
      <xdr:col>5</xdr:col>
      <xdr:colOff>1581150</xdr:colOff>
      <xdr:row>52</xdr:row>
      <xdr:rowOff>1143000</xdr:rowOff>
    </xdr:to>
    <xdr:pic>
      <xdr:nvPicPr>
        <xdr:cNvPr id="1195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5324475" y="48177450"/>
          <a:ext cx="790575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762000</xdr:colOff>
      <xdr:row>54</xdr:row>
      <xdr:rowOff>295275</xdr:rowOff>
    </xdr:from>
    <xdr:to>
      <xdr:col>5</xdr:col>
      <xdr:colOff>1552575</xdr:colOff>
      <xdr:row>54</xdr:row>
      <xdr:rowOff>1085850</xdr:rowOff>
    </xdr:to>
    <xdr:pic>
      <xdr:nvPicPr>
        <xdr:cNvPr id="1195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5295900" y="50663475"/>
          <a:ext cx="790575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762000</xdr:colOff>
      <xdr:row>55</xdr:row>
      <xdr:rowOff>257175</xdr:rowOff>
    </xdr:from>
    <xdr:to>
      <xdr:col>5</xdr:col>
      <xdr:colOff>1590675</xdr:colOff>
      <xdr:row>55</xdr:row>
      <xdr:rowOff>1057275</xdr:rowOff>
    </xdr:to>
    <xdr:pic>
      <xdr:nvPicPr>
        <xdr:cNvPr id="1195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5295900" y="51920775"/>
          <a:ext cx="828675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819150</xdr:colOff>
      <xdr:row>53</xdr:row>
      <xdr:rowOff>133350</xdr:rowOff>
    </xdr:from>
    <xdr:to>
      <xdr:col>5</xdr:col>
      <xdr:colOff>1589314</xdr:colOff>
      <xdr:row>53</xdr:row>
      <xdr:rowOff>962025</xdr:rowOff>
    </xdr:to>
    <xdr:pic>
      <xdr:nvPicPr>
        <xdr:cNvPr id="11953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5478236" y="49380321"/>
          <a:ext cx="770164" cy="828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800100</xdr:colOff>
      <xdr:row>56</xdr:row>
      <xdr:rowOff>123825</xdr:rowOff>
    </xdr:from>
    <xdr:to>
      <xdr:col>5</xdr:col>
      <xdr:colOff>1619250</xdr:colOff>
      <xdr:row>56</xdr:row>
      <xdr:rowOff>933450</xdr:rowOff>
    </xdr:to>
    <xdr:pic>
      <xdr:nvPicPr>
        <xdr:cNvPr id="11954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334000" y="53082825"/>
          <a:ext cx="819150" cy="809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95250</xdr:colOff>
      <xdr:row>52</xdr:row>
      <xdr:rowOff>163286</xdr:rowOff>
    </xdr:from>
    <xdr:to>
      <xdr:col>5</xdr:col>
      <xdr:colOff>717481</xdr:colOff>
      <xdr:row>52</xdr:row>
      <xdr:rowOff>1295400</xdr:rowOff>
    </xdr:to>
    <xdr:pic>
      <xdr:nvPicPr>
        <xdr:cNvPr id="11955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4754336" y="48093086"/>
          <a:ext cx="622231" cy="113211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</xdr:colOff>
      <xdr:row>54</xdr:row>
      <xdr:rowOff>114300</xdr:rowOff>
    </xdr:from>
    <xdr:to>
      <xdr:col>5</xdr:col>
      <xdr:colOff>762000</xdr:colOff>
      <xdr:row>55</xdr:row>
      <xdr:rowOff>9525</xdr:rowOff>
    </xdr:to>
    <xdr:pic>
      <xdr:nvPicPr>
        <xdr:cNvPr id="11956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 t="8745" b="6496"/>
        <a:stretch>
          <a:fillRect/>
        </a:stretch>
      </xdr:blipFill>
      <xdr:spPr bwMode="auto">
        <a:xfrm>
          <a:off x="4619625" y="50482500"/>
          <a:ext cx="676275" cy="1190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</xdr:colOff>
      <xdr:row>55</xdr:row>
      <xdr:rowOff>217714</xdr:rowOff>
    </xdr:from>
    <xdr:to>
      <xdr:col>5</xdr:col>
      <xdr:colOff>733425</xdr:colOff>
      <xdr:row>55</xdr:row>
      <xdr:rowOff>1238250</xdr:rowOff>
    </xdr:to>
    <xdr:pic>
      <xdr:nvPicPr>
        <xdr:cNvPr id="11957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 t="6181" b="6374"/>
        <a:stretch>
          <a:fillRect/>
        </a:stretch>
      </xdr:blipFill>
      <xdr:spPr bwMode="auto">
        <a:xfrm>
          <a:off x="4744811" y="51968400"/>
          <a:ext cx="647700" cy="102053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</xdr:colOff>
      <xdr:row>56</xdr:row>
      <xdr:rowOff>76199</xdr:rowOff>
    </xdr:from>
    <xdr:to>
      <xdr:col>5</xdr:col>
      <xdr:colOff>742466</xdr:colOff>
      <xdr:row>56</xdr:row>
      <xdr:rowOff>1152524</xdr:rowOff>
    </xdr:to>
    <xdr:pic>
      <xdr:nvPicPr>
        <xdr:cNvPr id="11958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4744811" y="53122285"/>
          <a:ext cx="656741" cy="1076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178254</xdr:colOff>
      <xdr:row>53</xdr:row>
      <xdr:rowOff>76200</xdr:rowOff>
    </xdr:from>
    <xdr:to>
      <xdr:col>5</xdr:col>
      <xdr:colOff>774434</xdr:colOff>
      <xdr:row>53</xdr:row>
      <xdr:rowOff>1149804</xdr:rowOff>
    </xdr:to>
    <xdr:pic>
      <xdr:nvPicPr>
        <xdr:cNvPr id="11959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4837340" y="49323171"/>
          <a:ext cx="596180" cy="107360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126</xdr:row>
      <xdr:rowOff>76200</xdr:rowOff>
    </xdr:from>
    <xdr:to>
      <xdr:col>5</xdr:col>
      <xdr:colOff>904875</xdr:colOff>
      <xdr:row>126</xdr:row>
      <xdr:rowOff>895350</xdr:rowOff>
    </xdr:to>
    <xdr:pic>
      <xdr:nvPicPr>
        <xdr:cNvPr id="11960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4562475" y="114414300"/>
          <a:ext cx="876300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132</xdr:row>
      <xdr:rowOff>123825</xdr:rowOff>
    </xdr:from>
    <xdr:to>
      <xdr:col>5</xdr:col>
      <xdr:colOff>866775</xdr:colOff>
      <xdr:row>132</xdr:row>
      <xdr:rowOff>981075</xdr:rowOff>
    </xdr:to>
    <xdr:pic>
      <xdr:nvPicPr>
        <xdr:cNvPr id="11961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572000" y="120519825"/>
          <a:ext cx="82867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127</xdr:row>
      <xdr:rowOff>171450</xdr:rowOff>
    </xdr:from>
    <xdr:to>
      <xdr:col>5</xdr:col>
      <xdr:colOff>904875</xdr:colOff>
      <xdr:row>128</xdr:row>
      <xdr:rowOff>76200</xdr:rowOff>
    </xdr:to>
    <xdr:pic>
      <xdr:nvPicPr>
        <xdr:cNvPr id="11962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4572000" y="115519200"/>
          <a:ext cx="866775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133</xdr:row>
      <xdr:rowOff>171450</xdr:rowOff>
    </xdr:from>
    <xdr:to>
      <xdr:col>5</xdr:col>
      <xdr:colOff>866775</xdr:colOff>
      <xdr:row>134</xdr:row>
      <xdr:rowOff>19050</xdr:rowOff>
    </xdr:to>
    <xdr:pic>
      <xdr:nvPicPr>
        <xdr:cNvPr id="11963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4591050" y="121577100"/>
          <a:ext cx="80962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134</xdr:row>
      <xdr:rowOff>142875</xdr:rowOff>
    </xdr:from>
    <xdr:to>
      <xdr:col>5</xdr:col>
      <xdr:colOff>876300</xdr:colOff>
      <xdr:row>134</xdr:row>
      <xdr:rowOff>1000125</xdr:rowOff>
    </xdr:to>
    <xdr:pic>
      <xdr:nvPicPr>
        <xdr:cNvPr id="1196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4581525" y="122558175"/>
          <a:ext cx="82867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904875</xdr:colOff>
      <xdr:row>126</xdr:row>
      <xdr:rowOff>209550</xdr:rowOff>
    </xdr:from>
    <xdr:to>
      <xdr:col>5</xdr:col>
      <xdr:colOff>1543050</xdr:colOff>
      <xdr:row>126</xdr:row>
      <xdr:rowOff>857250</xdr:rowOff>
    </xdr:to>
    <xdr:pic>
      <xdr:nvPicPr>
        <xdr:cNvPr id="1196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438775" y="114547650"/>
          <a:ext cx="638175" cy="647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895350</xdr:colOff>
      <xdr:row>132</xdr:row>
      <xdr:rowOff>209550</xdr:rowOff>
    </xdr:from>
    <xdr:to>
      <xdr:col>5</xdr:col>
      <xdr:colOff>1609725</xdr:colOff>
      <xdr:row>132</xdr:row>
      <xdr:rowOff>914400</xdr:rowOff>
    </xdr:to>
    <xdr:pic>
      <xdr:nvPicPr>
        <xdr:cNvPr id="1196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5429250" y="120605550"/>
          <a:ext cx="714375" cy="704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895350</xdr:colOff>
      <xdr:row>127</xdr:row>
      <xdr:rowOff>200025</xdr:rowOff>
    </xdr:from>
    <xdr:to>
      <xdr:col>5</xdr:col>
      <xdr:colOff>1619250</xdr:colOff>
      <xdr:row>127</xdr:row>
      <xdr:rowOff>914400</xdr:rowOff>
    </xdr:to>
    <xdr:pic>
      <xdr:nvPicPr>
        <xdr:cNvPr id="1196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5429250" y="115547775"/>
          <a:ext cx="723900" cy="714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904875</xdr:colOff>
      <xdr:row>133</xdr:row>
      <xdr:rowOff>180975</xdr:rowOff>
    </xdr:from>
    <xdr:to>
      <xdr:col>5</xdr:col>
      <xdr:colOff>1590675</xdr:colOff>
      <xdr:row>133</xdr:row>
      <xdr:rowOff>904875</xdr:rowOff>
    </xdr:to>
    <xdr:pic>
      <xdr:nvPicPr>
        <xdr:cNvPr id="1196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5438775" y="121586625"/>
          <a:ext cx="685800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885825</xdr:colOff>
      <xdr:row>134</xdr:row>
      <xdr:rowOff>142875</xdr:rowOff>
    </xdr:from>
    <xdr:to>
      <xdr:col>5</xdr:col>
      <xdr:colOff>1581150</xdr:colOff>
      <xdr:row>134</xdr:row>
      <xdr:rowOff>866775</xdr:rowOff>
    </xdr:to>
    <xdr:pic>
      <xdr:nvPicPr>
        <xdr:cNvPr id="1196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419725" y="122558175"/>
          <a:ext cx="695325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885825</xdr:colOff>
      <xdr:row>130</xdr:row>
      <xdr:rowOff>133350</xdr:rowOff>
    </xdr:from>
    <xdr:to>
      <xdr:col>5</xdr:col>
      <xdr:colOff>1590675</xdr:colOff>
      <xdr:row>130</xdr:row>
      <xdr:rowOff>876300</xdr:rowOff>
    </xdr:to>
    <xdr:pic>
      <xdr:nvPicPr>
        <xdr:cNvPr id="1197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419725" y="118510050"/>
          <a:ext cx="70485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158828</xdr:colOff>
      <xdr:row>130</xdr:row>
      <xdr:rowOff>85725</xdr:rowOff>
    </xdr:from>
    <xdr:to>
      <xdr:col>5</xdr:col>
      <xdr:colOff>847725</xdr:colOff>
      <xdr:row>130</xdr:row>
      <xdr:rowOff>922866</xdr:rowOff>
    </xdr:to>
    <xdr:pic>
      <xdr:nvPicPr>
        <xdr:cNvPr id="1197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 l="10532" t="25838" r="19194" b="13680"/>
        <a:stretch>
          <a:fillRect/>
        </a:stretch>
      </xdr:blipFill>
      <xdr:spPr bwMode="auto">
        <a:xfrm>
          <a:off x="4823961" y="120871192"/>
          <a:ext cx="688897" cy="837141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128</xdr:row>
      <xdr:rowOff>85725</xdr:rowOff>
    </xdr:from>
    <xdr:to>
      <xdr:col>5</xdr:col>
      <xdr:colOff>914400</xdr:colOff>
      <xdr:row>128</xdr:row>
      <xdr:rowOff>1000125</xdr:rowOff>
    </xdr:to>
    <xdr:pic>
      <xdr:nvPicPr>
        <xdr:cNvPr id="1197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581525" y="116443125"/>
          <a:ext cx="866775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942975</xdr:colOff>
      <xdr:row>128</xdr:row>
      <xdr:rowOff>161925</xdr:rowOff>
    </xdr:from>
    <xdr:to>
      <xdr:col>5</xdr:col>
      <xdr:colOff>1609725</xdr:colOff>
      <xdr:row>128</xdr:row>
      <xdr:rowOff>885825</xdr:rowOff>
    </xdr:to>
    <xdr:pic>
      <xdr:nvPicPr>
        <xdr:cNvPr id="1197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grayscl/>
        </a:blip>
        <a:srcRect/>
        <a:stretch>
          <a:fillRect/>
        </a:stretch>
      </xdr:blipFill>
      <xdr:spPr bwMode="auto">
        <a:xfrm>
          <a:off x="5476875" y="116519325"/>
          <a:ext cx="666750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157039</xdr:colOff>
      <xdr:row>129</xdr:row>
      <xdr:rowOff>47625</xdr:rowOff>
    </xdr:from>
    <xdr:to>
      <xdr:col>5</xdr:col>
      <xdr:colOff>847725</xdr:colOff>
      <xdr:row>129</xdr:row>
      <xdr:rowOff>956733</xdr:rowOff>
    </xdr:to>
    <xdr:pic>
      <xdr:nvPicPr>
        <xdr:cNvPr id="1197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822172" y="119817092"/>
          <a:ext cx="690686" cy="90910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904875</xdr:colOff>
      <xdr:row>129</xdr:row>
      <xdr:rowOff>95250</xdr:rowOff>
    </xdr:from>
    <xdr:to>
      <xdr:col>5</xdr:col>
      <xdr:colOff>1590675</xdr:colOff>
      <xdr:row>129</xdr:row>
      <xdr:rowOff>828675</xdr:rowOff>
    </xdr:to>
    <xdr:pic>
      <xdr:nvPicPr>
        <xdr:cNvPr id="1197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438775" y="117462300"/>
          <a:ext cx="685800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131</xdr:row>
      <xdr:rowOff>76200</xdr:rowOff>
    </xdr:from>
    <xdr:to>
      <xdr:col>5</xdr:col>
      <xdr:colOff>830247</xdr:colOff>
      <xdr:row>131</xdr:row>
      <xdr:rowOff>981075</xdr:rowOff>
    </xdr:to>
    <xdr:pic>
      <xdr:nvPicPr>
        <xdr:cNvPr id="1197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722283" y="121877667"/>
          <a:ext cx="773097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857250</xdr:colOff>
      <xdr:row>131</xdr:row>
      <xdr:rowOff>95250</xdr:rowOff>
    </xdr:from>
    <xdr:to>
      <xdr:col>5</xdr:col>
      <xdr:colOff>1590675</xdr:colOff>
      <xdr:row>131</xdr:row>
      <xdr:rowOff>866775</xdr:rowOff>
    </xdr:to>
    <xdr:pic>
      <xdr:nvPicPr>
        <xdr:cNvPr id="1197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5391150" y="119481600"/>
          <a:ext cx="733425" cy="771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88900</xdr:colOff>
      <xdr:row>59</xdr:row>
      <xdr:rowOff>110066</xdr:rowOff>
    </xdr:from>
    <xdr:to>
      <xdr:col>5</xdr:col>
      <xdr:colOff>793750</xdr:colOff>
      <xdr:row>59</xdr:row>
      <xdr:rowOff>999066</xdr:rowOff>
    </xdr:to>
    <xdr:pic>
      <xdr:nvPicPr>
        <xdr:cNvPr id="11978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 l="9196" t="16051" r="11447" b="6012"/>
        <a:stretch>
          <a:fillRect/>
        </a:stretch>
      </xdr:blipFill>
      <xdr:spPr bwMode="auto">
        <a:xfrm>
          <a:off x="4754033" y="56938333"/>
          <a:ext cx="704850" cy="889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326571</xdr:colOff>
      <xdr:row>53</xdr:row>
      <xdr:rowOff>54429</xdr:rowOff>
    </xdr:from>
    <xdr:to>
      <xdr:col>11</xdr:col>
      <xdr:colOff>1183820</xdr:colOff>
      <xdr:row>53</xdr:row>
      <xdr:rowOff>902607</xdr:rowOff>
    </xdr:to>
    <xdr:sp macro="" textlink="">
      <xdr:nvSpPr>
        <xdr:cNvPr id="191" name="Овальная выноска 190"/>
        <xdr:cNvSpPr/>
      </xdr:nvSpPr>
      <xdr:spPr>
        <a:xfrm>
          <a:off x="9565821" y="48781608"/>
          <a:ext cx="1605642" cy="848178"/>
        </a:xfrm>
        <a:prstGeom prst="wedgeEllipseCallout">
          <a:avLst>
            <a:gd name="adj1" fmla="val -83624"/>
            <a:gd name="adj2" fmla="val 9953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10</xdr:col>
      <xdr:colOff>363313</xdr:colOff>
      <xdr:row>126</xdr:row>
      <xdr:rowOff>54429</xdr:rowOff>
    </xdr:from>
    <xdr:to>
      <xdr:col>12</xdr:col>
      <xdr:colOff>-1</xdr:colOff>
      <xdr:row>126</xdr:row>
      <xdr:rowOff>902607</xdr:rowOff>
    </xdr:to>
    <xdr:sp macro="" textlink="">
      <xdr:nvSpPr>
        <xdr:cNvPr id="192" name="Овальная выноска 191"/>
        <xdr:cNvSpPr/>
      </xdr:nvSpPr>
      <xdr:spPr>
        <a:xfrm>
          <a:off x="9602563" y="112381393"/>
          <a:ext cx="1596115" cy="848178"/>
        </a:xfrm>
        <a:prstGeom prst="wedgeEllipseCallout">
          <a:avLst>
            <a:gd name="adj1" fmla="val -83624"/>
            <a:gd name="adj2" fmla="val 9953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10</xdr:col>
      <xdr:colOff>363313</xdr:colOff>
      <xdr:row>129</xdr:row>
      <xdr:rowOff>122464</xdr:rowOff>
    </xdr:from>
    <xdr:to>
      <xdr:col>12</xdr:col>
      <xdr:colOff>-1</xdr:colOff>
      <xdr:row>129</xdr:row>
      <xdr:rowOff>970642</xdr:rowOff>
    </xdr:to>
    <xdr:sp macro="" textlink="">
      <xdr:nvSpPr>
        <xdr:cNvPr id="193" name="Овальная выноска 192"/>
        <xdr:cNvSpPr/>
      </xdr:nvSpPr>
      <xdr:spPr>
        <a:xfrm>
          <a:off x="9602563" y="115470214"/>
          <a:ext cx="1596115" cy="848178"/>
        </a:xfrm>
        <a:prstGeom prst="wedgeEllipseCallout">
          <a:avLst>
            <a:gd name="adj1" fmla="val -83624"/>
            <a:gd name="adj2" fmla="val 9953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10</xdr:col>
      <xdr:colOff>363313</xdr:colOff>
      <xdr:row>132</xdr:row>
      <xdr:rowOff>108857</xdr:rowOff>
    </xdr:from>
    <xdr:to>
      <xdr:col>12</xdr:col>
      <xdr:colOff>-1</xdr:colOff>
      <xdr:row>132</xdr:row>
      <xdr:rowOff>957035</xdr:rowOff>
    </xdr:to>
    <xdr:sp macro="" textlink="">
      <xdr:nvSpPr>
        <xdr:cNvPr id="194" name="Овальная выноска 193"/>
        <xdr:cNvSpPr/>
      </xdr:nvSpPr>
      <xdr:spPr>
        <a:xfrm>
          <a:off x="9602563" y="118477393"/>
          <a:ext cx="1596115" cy="848178"/>
        </a:xfrm>
        <a:prstGeom prst="wedgeEllipseCallout">
          <a:avLst>
            <a:gd name="adj1" fmla="val -83624"/>
            <a:gd name="adj2" fmla="val 9953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8</xdr:col>
      <xdr:colOff>612321</xdr:colOff>
      <xdr:row>140</xdr:row>
      <xdr:rowOff>489857</xdr:rowOff>
    </xdr:from>
    <xdr:to>
      <xdr:col>11</xdr:col>
      <xdr:colOff>421821</xdr:colOff>
      <xdr:row>141</xdr:row>
      <xdr:rowOff>362857</xdr:rowOff>
    </xdr:to>
    <xdr:sp macro="" textlink="">
      <xdr:nvSpPr>
        <xdr:cNvPr id="195" name="Скругленная прямоугольная выноска 194"/>
        <xdr:cNvSpPr/>
      </xdr:nvSpPr>
      <xdr:spPr>
        <a:xfrm>
          <a:off x="8313964" y="125349000"/>
          <a:ext cx="2095500" cy="689428"/>
        </a:xfrm>
        <a:prstGeom prst="wedgeRoundRectCallout">
          <a:avLst>
            <a:gd name="adj1" fmla="val -175487"/>
            <a:gd name="adj2" fmla="val 190969"/>
            <a:gd name="adj3" fmla="val 16667"/>
          </a:avLst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2000" b="1"/>
            <a:t>РАСПРОДАЖА</a:t>
          </a:r>
        </a:p>
      </xdr:txBody>
    </xdr:sp>
    <xdr:clientData/>
  </xdr:twoCellAnchor>
  <xdr:twoCellAnchor>
    <xdr:from>
      <xdr:col>10</xdr:col>
      <xdr:colOff>190500</xdr:colOff>
      <xdr:row>58</xdr:row>
      <xdr:rowOff>626533</xdr:rowOff>
    </xdr:from>
    <xdr:to>
      <xdr:col>11</xdr:col>
      <xdr:colOff>1038223</xdr:colOff>
      <xdr:row>59</xdr:row>
      <xdr:rowOff>181428</xdr:rowOff>
    </xdr:to>
    <xdr:sp macro="" textlink="">
      <xdr:nvSpPr>
        <xdr:cNvPr id="196" name="Овальная выноска 195"/>
        <xdr:cNvSpPr/>
      </xdr:nvSpPr>
      <xdr:spPr>
        <a:xfrm>
          <a:off x="9707033" y="56252533"/>
          <a:ext cx="1626657" cy="757162"/>
        </a:xfrm>
        <a:prstGeom prst="wedgeEllipseCallout">
          <a:avLst>
            <a:gd name="adj1" fmla="val -83624"/>
            <a:gd name="adj2" fmla="val 9953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5</xdr:col>
      <xdr:colOff>97971</xdr:colOff>
      <xdr:row>57</xdr:row>
      <xdr:rowOff>107333</xdr:rowOff>
    </xdr:from>
    <xdr:to>
      <xdr:col>5</xdr:col>
      <xdr:colOff>902712</xdr:colOff>
      <xdr:row>57</xdr:row>
      <xdr:rowOff>1164771</xdr:rowOff>
    </xdr:to>
    <xdr:pic>
      <xdr:nvPicPr>
        <xdr:cNvPr id="197" name="Рисунок 196" descr="Быки муж025-5св.сер меланжПРАЙС.jpg"/>
        <xdr:cNvPicPr>
          <a:picLocks noChangeAspect="1"/>
        </xdr:cNvPicPr>
      </xdr:nvPicPr>
      <xdr:blipFill>
        <a:blip xmlns:r="http://schemas.openxmlformats.org/officeDocument/2006/relationships" r:embed="rId181"/>
        <a:srcRect l="12791" t="20930" r="6977"/>
        <a:stretch>
          <a:fillRect/>
        </a:stretch>
      </xdr:blipFill>
      <xdr:spPr>
        <a:xfrm>
          <a:off x="4757057" y="54361733"/>
          <a:ext cx="804741" cy="1057438"/>
        </a:xfrm>
        <a:prstGeom prst="rect">
          <a:avLst/>
        </a:prstGeom>
      </xdr:spPr>
    </xdr:pic>
    <xdr:clientData/>
  </xdr:twoCellAnchor>
  <xdr:twoCellAnchor>
    <xdr:from>
      <xdr:col>5</xdr:col>
      <xdr:colOff>859972</xdr:colOff>
      <xdr:row>57</xdr:row>
      <xdr:rowOff>163286</xdr:rowOff>
    </xdr:from>
    <xdr:to>
      <xdr:col>5</xdr:col>
      <xdr:colOff>1642382</xdr:colOff>
      <xdr:row>57</xdr:row>
      <xdr:rowOff>914400</xdr:rowOff>
    </xdr:to>
    <xdr:pic>
      <xdr:nvPicPr>
        <xdr:cNvPr id="198" name="Рисунок 197" descr="Быки муж025-5_КРУГ_ПРАЙС.png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519058" y="54417686"/>
          <a:ext cx="782410" cy="751114"/>
        </a:xfrm>
        <a:prstGeom prst="rect">
          <a:avLst/>
        </a:prstGeom>
      </xdr:spPr>
    </xdr:pic>
    <xdr:clientData/>
  </xdr:twoCellAnchor>
  <xdr:twoCellAnchor editAs="oneCell">
    <xdr:from>
      <xdr:col>5</xdr:col>
      <xdr:colOff>65313</xdr:colOff>
      <xdr:row>58</xdr:row>
      <xdr:rowOff>87086</xdr:rowOff>
    </xdr:from>
    <xdr:to>
      <xdr:col>5</xdr:col>
      <xdr:colOff>990598</xdr:colOff>
      <xdr:row>58</xdr:row>
      <xdr:rowOff>1175657</xdr:rowOff>
    </xdr:to>
    <xdr:pic>
      <xdr:nvPicPr>
        <xdr:cNvPr id="199" name="Рисунок 198" descr="Быки муж025-7_темно-синий.ПРАЙСpng.png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4724399" y="55549800"/>
          <a:ext cx="925285" cy="1088571"/>
        </a:xfrm>
        <a:prstGeom prst="rect">
          <a:avLst/>
        </a:prstGeom>
      </xdr:spPr>
    </xdr:pic>
    <xdr:clientData/>
  </xdr:twoCellAnchor>
  <xdr:twoCellAnchor>
    <xdr:from>
      <xdr:col>5</xdr:col>
      <xdr:colOff>849086</xdr:colOff>
      <xdr:row>58</xdr:row>
      <xdr:rowOff>174171</xdr:rowOff>
    </xdr:from>
    <xdr:to>
      <xdr:col>5</xdr:col>
      <xdr:colOff>1651192</xdr:colOff>
      <xdr:row>58</xdr:row>
      <xdr:rowOff>936172</xdr:rowOff>
    </xdr:to>
    <xdr:pic>
      <xdr:nvPicPr>
        <xdr:cNvPr id="200" name="Рисунок 199" descr="Быки муж025-7_КРУГ_ПРАЙС.png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5508172" y="55636885"/>
          <a:ext cx="802106" cy="762001"/>
        </a:xfrm>
        <a:prstGeom prst="rect">
          <a:avLst/>
        </a:prstGeom>
      </xdr:spPr>
    </xdr:pic>
    <xdr:clientData/>
  </xdr:twoCellAnchor>
  <xdr:twoCellAnchor>
    <xdr:from>
      <xdr:col>5</xdr:col>
      <xdr:colOff>838201</xdr:colOff>
      <xdr:row>59</xdr:row>
      <xdr:rowOff>184622</xdr:rowOff>
    </xdr:from>
    <xdr:to>
      <xdr:col>5</xdr:col>
      <xdr:colOff>1643743</xdr:colOff>
      <xdr:row>59</xdr:row>
      <xdr:rowOff>957942</xdr:rowOff>
    </xdr:to>
    <xdr:pic>
      <xdr:nvPicPr>
        <xdr:cNvPr id="201" name="Рисунок 200" descr="Быки мужКРУГ_ПРАЙС.png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497287" y="56855651"/>
          <a:ext cx="805542" cy="773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7</xdr:row>
      <xdr:rowOff>57150</xdr:rowOff>
    </xdr:from>
    <xdr:to>
      <xdr:col>5</xdr:col>
      <xdr:colOff>1104900</xdr:colOff>
      <xdr:row>7</xdr:row>
      <xdr:rowOff>828675</xdr:rowOff>
    </xdr:to>
    <xdr:pic>
      <xdr:nvPicPr>
        <xdr:cNvPr id="12360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67300" y="3762375"/>
          <a:ext cx="69532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552450</xdr:colOff>
      <xdr:row>48</xdr:row>
      <xdr:rowOff>38100</xdr:rowOff>
    </xdr:from>
    <xdr:to>
      <xdr:col>5</xdr:col>
      <xdr:colOff>1219200</xdr:colOff>
      <xdr:row>48</xdr:row>
      <xdr:rowOff>828675</xdr:rowOff>
    </xdr:to>
    <xdr:pic>
      <xdr:nvPicPr>
        <xdr:cNvPr id="1236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10175" y="40005000"/>
          <a:ext cx="66675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92</xdr:row>
      <xdr:rowOff>57150</xdr:rowOff>
    </xdr:from>
    <xdr:to>
      <xdr:col>5</xdr:col>
      <xdr:colOff>676275</xdr:colOff>
      <xdr:row>92</xdr:row>
      <xdr:rowOff>847725</xdr:rowOff>
    </xdr:to>
    <xdr:pic>
      <xdr:nvPicPr>
        <xdr:cNvPr id="1236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20000"/>
        </a:blip>
        <a:srcRect/>
        <a:stretch>
          <a:fillRect/>
        </a:stretch>
      </xdr:blipFill>
      <xdr:spPr bwMode="auto">
        <a:xfrm>
          <a:off x="4752975" y="72799575"/>
          <a:ext cx="581025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133350</xdr:colOff>
      <xdr:row>93</xdr:row>
      <xdr:rowOff>38100</xdr:rowOff>
    </xdr:from>
    <xdr:to>
      <xdr:col>5</xdr:col>
      <xdr:colOff>685800</xdr:colOff>
      <xdr:row>93</xdr:row>
      <xdr:rowOff>762000</xdr:rowOff>
    </xdr:to>
    <xdr:pic>
      <xdr:nvPicPr>
        <xdr:cNvPr id="1236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46000"/>
        </a:blip>
        <a:srcRect/>
        <a:stretch>
          <a:fillRect/>
        </a:stretch>
      </xdr:blipFill>
      <xdr:spPr bwMode="auto">
        <a:xfrm>
          <a:off x="4791075" y="73666350"/>
          <a:ext cx="552450" cy="7239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581025</xdr:colOff>
      <xdr:row>34</xdr:row>
      <xdr:rowOff>9525</xdr:rowOff>
    </xdr:from>
    <xdr:to>
      <xdr:col>5</xdr:col>
      <xdr:colOff>1133475</xdr:colOff>
      <xdr:row>34</xdr:row>
      <xdr:rowOff>800100</xdr:rowOff>
    </xdr:to>
    <xdr:pic>
      <xdr:nvPicPr>
        <xdr:cNvPr id="12364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238750" y="27632025"/>
          <a:ext cx="55245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609600</xdr:colOff>
      <xdr:row>37</xdr:row>
      <xdr:rowOff>57150</xdr:rowOff>
    </xdr:from>
    <xdr:to>
      <xdr:col>5</xdr:col>
      <xdr:colOff>1162050</xdr:colOff>
      <xdr:row>37</xdr:row>
      <xdr:rowOff>847725</xdr:rowOff>
    </xdr:to>
    <xdr:pic>
      <xdr:nvPicPr>
        <xdr:cNvPr id="12365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267325" y="30337125"/>
          <a:ext cx="55245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523875</xdr:colOff>
      <xdr:row>26</xdr:row>
      <xdr:rowOff>57150</xdr:rowOff>
    </xdr:from>
    <xdr:to>
      <xdr:col>5</xdr:col>
      <xdr:colOff>1133475</xdr:colOff>
      <xdr:row>26</xdr:row>
      <xdr:rowOff>847725</xdr:rowOff>
    </xdr:to>
    <xdr:pic>
      <xdr:nvPicPr>
        <xdr:cNvPr id="12366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t="9207"/>
        <a:stretch>
          <a:fillRect/>
        </a:stretch>
      </xdr:blipFill>
      <xdr:spPr bwMode="auto">
        <a:xfrm>
          <a:off x="5181600" y="20593050"/>
          <a:ext cx="60960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476250</xdr:colOff>
      <xdr:row>28</xdr:row>
      <xdr:rowOff>66675</xdr:rowOff>
    </xdr:from>
    <xdr:to>
      <xdr:col>5</xdr:col>
      <xdr:colOff>1114425</xdr:colOff>
      <xdr:row>28</xdr:row>
      <xdr:rowOff>838200</xdr:rowOff>
    </xdr:to>
    <xdr:pic>
      <xdr:nvPicPr>
        <xdr:cNvPr id="12367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t="16199"/>
        <a:stretch>
          <a:fillRect/>
        </a:stretch>
      </xdr:blipFill>
      <xdr:spPr bwMode="auto">
        <a:xfrm>
          <a:off x="5133975" y="22374225"/>
          <a:ext cx="63817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495300</xdr:colOff>
      <xdr:row>29</xdr:row>
      <xdr:rowOff>9525</xdr:rowOff>
    </xdr:from>
    <xdr:to>
      <xdr:col>5</xdr:col>
      <xdr:colOff>1143000</xdr:colOff>
      <xdr:row>29</xdr:row>
      <xdr:rowOff>838200</xdr:rowOff>
    </xdr:to>
    <xdr:pic>
      <xdr:nvPicPr>
        <xdr:cNvPr id="12368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t="10095"/>
        <a:stretch>
          <a:fillRect/>
        </a:stretch>
      </xdr:blipFill>
      <xdr:spPr bwMode="auto">
        <a:xfrm>
          <a:off x="5153025" y="23202900"/>
          <a:ext cx="647700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504825</xdr:colOff>
      <xdr:row>27</xdr:row>
      <xdr:rowOff>38100</xdr:rowOff>
    </xdr:from>
    <xdr:to>
      <xdr:col>5</xdr:col>
      <xdr:colOff>1123950</xdr:colOff>
      <xdr:row>27</xdr:row>
      <xdr:rowOff>838200</xdr:rowOff>
    </xdr:to>
    <xdr:pic>
      <xdr:nvPicPr>
        <xdr:cNvPr id="12369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t="10095"/>
        <a:stretch>
          <a:fillRect/>
        </a:stretch>
      </xdr:blipFill>
      <xdr:spPr bwMode="auto">
        <a:xfrm>
          <a:off x="5162550" y="21459825"/>
          <a:ext cx="619125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552450</xdr:colOff>
      <xdr:row>32</xdr:row>
      <xdr:rowOff>38100</xdr:rowOff>
    </xdr:from>
    <xdr:to>
      <xdr:col>5</xdr:col>
      <xdr:colOff>1152525</xdr:colOff>
      <xdr:row>32</xdr:row>
      <xdr:rowOff>838200</xdr:rowOff>
    </xdr:to>
    <xdr:pic>
      <xdr:nvPicPr>
        <xdr:cNvPr id="12370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t="7774"/>
        <a:stretch>
          <a:fillRect/>
        </a:stretch>
      </xdr:blipFill>
      <xdr:spPr bwMode="auto">
        <a:xfrm>
          <a:off x="5210175" y="25888950"/>
          <a:ext cx="600075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485775</xdr:colOff>
      <xdr:row>31</xdr:row>
      <xdr:rowOff>28575</xdr:rowOff>
    </xdr:from>
    <xdr:to>
      <xdr:col>5</xdr:col>
      <xdr:colOff>1133475</xdr:colOff>
      <xdr:row>31</xdr:row>
      <xdr:rowOff>866775</xdr:rowOff>
    </xdr:to>
    <xdr:pic>
      <xdr:nvPicPr>
        <xdr:cNvPr id="12371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t="9985"/>
        <a:stretch>
          <a:fillRect/>
        </a:stretch>
      </xdr:blipFill>
      <xdr:spPr bwMode="auto">
        <a:xfrm>
          <a:off x="5143500" y="24993600"/>
          <a:ext cx="647700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523875</xdr:colOff>
      <xdr:row>30</xdr:row>
      <xdr:rowOff>28575</xdr:rowOff>
    </xdr:from>
    <xdr:to>
      <xdr:col>5</xdr:col>
      <xdr:colOff>1143000</xdr:colOff>
      <xdr:row>30</xdr:row>
      <xdr:rowOff>838200</xdr:rowOff>
    </xdr:to>
    <xdr:pic>
      <xdr:nvPicPr>
        <xdr:cNvPr id="12372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7864"/>
        <a:stretch>
          <a:fillRect/>
        </a:stretch>
      </xdr:blipFill>
      <xdr:spPr bwMode="auto">
        <a:xfrm>
          <a:off x="5181600" y="24107775"/>
          <a:ext cx="619125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609600</xdr:colOff>
      <xdr:row>53</xdr:row>
      <xdr:rowOff>66675</xdr:rowOff>
    </xdr:from>
    <xdr:to>
      <xdr:col>5</xdr:col>
      <xdr:colOff>1123950</xdr:colOff>
      <xdr:row>53</xdr:row>
      <xdr:rowOff>866775</xdr:rowOff>
    </xdr:to>
    <xdr:pic>
      <xdr:nvPicPr>
        <xdr:cNvPr id="12375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267325" y="44462700"/>
          <a:ext cx="514350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54</xdr:row>
      <xdr:rowOff>76200</xdr:rowOff>
    </xdr:from>
    <xdr:to>
      <xdr:col>5</xdr:col>
      <xdr:colOff>1152525</xdr:colOff>
      <xdr:row>54</xdr:row>
      <xdr:rowOff>866775</xdr:rowOff>
    </xdr:to>
    <xdr:pic>
      <xdr:nvPicPr>
        <xdr:cNvPr id="12376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305425" y="45358050"/>
          <a:ext cx="504825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676275</xdr:colOff>
      <xdr:row>55</xdr:row>
      <xdr:rowOff>85725</xdr:rowOff>
    </xdr:from>
    <xdr:to>
      <xdr:col>5</xdr:col>
      <xdr:colOff>1190625</xdr:colOff>
      <xdr:row>55</xdr:row>
      <xdr:rowOff>876300</xdr:rowOff>
    </xdr:to>
    <xdr:pic>
      <xdr:nvPicPr>
        <xdr:cNvPr id="12377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334000" y="46253400"/>
          <a:ext cx="51435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628650</xdr:colOff>
      <xdr:row>56</xdr:row>
      <xdr:rowOff>104775</xdr:rowOff>
    </xdr:from>
    <xdr:to>
      <xdr:col>5</xdr:col>
      <xdr:colOff>1143000</xdr:colOff>
      <xdr:row>56</xdr:row>
      <xdr:rowOff>819150</xdr:rowOff>
    </xdr:to>
    <xdr:pic>
      <xdr:nvPicPr>
        <xdr:cNvPr id="12378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86375" y="47158275"/>
          <a:ext cx="514350" cy="7143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447675</xdr:colOff>
      <xdr:row>94</xdr:row>
      <xdr:rowOff>57150</xdr:rowOff>
    </xdr:from>
    <xdr:to>
      <xdr:col>5</xdr:col>
      <xdr:colOff>1028700</xdr:colOff>
      <xdr:row>94</xdr:row>
      <xdr:rowOff>800100</xdr:rowOff>
    </xdr:to>
    <xdr:pic>
      <xdr:nvPicPr>
        <xdr:cNvPr id="12379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105400" y="74571225"/>
          <a:ext cx="58102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476250</xdr:colOff>
      <xdr:row>95</xdr:row>
      <xdr:rowOff>47625</xdr:rowOff>
    </xdr:from>
    <xdr:to>
      <xdr:col>5</xdr:col>
      <xdr:colOff>1085850</xdr:colOff>
      <xdr:row>95</xdr:row>
      <xdr:rowOff>809625</xdr:rowOff>
    </xdr:to>
    <xdr:pic>
      <xdr:nvPicPr>
        <xdr:cNvPr id="12380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133975" y="75447525"/>
          <a:ext cx="609600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133350</xdr:colOff>
      <xdr:row>96</xdr:row>
      <xdr:rowOff>19050</xdr:rowOff>
    </xdr:from>
    <xdr:to>
      <xdr:col>5</xdr:col>
      <xdr:colOff>781050</xdr:colOff>
      <xdr:row>96</xdr:row>
      <xdr:rowOff>838200</xdr:rowOff>
    </xdr:to>
    <xdr:pic>
      <xdr:nvPicPr>
        <xdr:cNvPr id="12381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791075" y="7630477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97</xdr:row>
      <xdr:rowOff>9525</xdr:rowOff>
    </xdr:from>
    <xdr:to>
      <xdr:col>5</xdr:col>
      <xdr:colOff>695325</xdr:colOff>
      <xdr:row>97</xdr:row>
      <xdr:rowOff>828675</xdr:rowOff>
    </xdr:to>
    <xdr:pic>
      <xdr:nvPicPr>
        <xdr:cNvPr id="12382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05350" y="7718107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24</xdr:row>
      <xdr:rowOff>19050</xdr:rowOff>
    </xdr:from>
    <xdr:to>
      <xdr:col>5</xdr:col>
      <xdr:colOff>714375</xdr:colOff>
      <xdr:row>24</xdr:row>
      <xdr:rowOff>857250</xdr:rowOff>
    </xdr:to>
    <xdr:pic>
      <xdr:nvPicPr>
        <xdr:cNvPr id="12383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72025" y="18783300"/>
          <a:ext cx="600075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99</xdr:row>
      <xdr:rowOff>28575</xdr:rowOff>
    </xdr:from>
    <xdr:to>
      <xdr:col>5</xdr:col>
      <xdr:colOff>695325</xdr:colOff>
      <xdr:row>99</xdr:row>
      <xdr:rowOff>847725</xdr:rowOff>
    </xdr:to>
    <xdr:pic>
      <xdr:nvPicPr>
        <xdr:cNvPr id="12384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705350" y="7897177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100</xdr:row>
      <xdr:rowOff>19050</xdr:rowOff>
    </xdr:from>
    <xdr:to>
      <xdr:col>5</xdr:col>
      <xdr:colOff>685800</xdr:colOff>
      <xdr:row>100</xdr:row>
      <xdr:rowOff>838200</xdr:rowOff>
    </xdr:to>
    <xdr:pic>
      <xdr:nvPicPr>
        <xdr:cNvPr id="12385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695825" y="7984807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101</xdr:row>
      <xdr:rowOff>9525</xdr:rowOff>
    </xdr:from>
    <xdr:to>
      <xdr:col>5</xdr:col>
      <xdr:colOff>714375</xdr:colOff>
      <xdr:row>101</xdr:row>
      <xdr:rowOff>819150</xdr:rowOff>
    </xdr:to>
    <xdr:pic>
      <xdr:nvPicPr>
        <xdr:cNvPr id="12386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24400" y="80724375"/>
          <a:ext cx="64770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102</xdr:row>
      <xdr:rowOff>9525</xdr:rowOff>
    </xdr:from>
    <xdr:to>
      <xdr:col>5</xdr:col>
      <xdr:colOff>704850</xdr:colOff>
      <xdr:row>102</xdr:row>
      <xdr:rowOff>819150</xdr:rowOff>
    </xdr:to>
    <xdr:pic>
      <xdr:nvPicPr>
        <xdr:cNvPr id="12387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14875" y="81610200"/>
          <a:ext cx="64770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103</xdr:row>
      <xdr:rowOff>9525</xdr:rowOff>
    </xdr:from>
    <xdr:to>
      <xdr:col>5</xdr:col>
      <xdr:colOff>695325</xdr:colOff>
      <xdr:row>103</xdr:row>
      <xdr:rowOff>828675</xdr:rowOff>
    </xdr:to>
    <xdr:pic>
      <xdr:nvPicPr>
        <xdr:cNvPr id="12388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4705350" y="8249602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104</xdr:row>
      <xdr:rowOff>19050</xdr:rowOff>
    </xdr:from>
    <xdr:to>
      <xdr:col>5</xdr:col>
      <xdr:colOff>723900</xdr:colOff>
      <xdr:row>104</xdr:row>
      <xdr:rowOff>828675</xdr:rowOff>
    </xdr:to>
    <xdr:pic>
      <xdr:nvPicPr>
        <xdr:cNvPr id="12389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33925" y="83391375"/>
          <a:ext cx="64770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105</xdr:row>
      <xdr:rowOff>47625</xdr:rowOff>
    </xdr:from>
    <xdr:to>
      <xdr:col>5</xdr:col>
      <xdr:colOff>695325</xdr:colOff>
      <xdr:row>105</xdr:row>
      <xdr:rowOff>866775</xdr:rowOff>
    </xdr:to>
    <xdr:pic>
      <xdr:nvPicPr>
        <xdr:cNvPr id="12390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705350" y="8430577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514350</xdr:colOff>
      <xdr:row>106</xdr:row>
      <xdr:rowOff>38100</xdr:rowOff>
    </xdr:from>
    <xdr:to>
      <xdr:col>5</xdr:col>
      <xdr:colOff>1162050</xdr:colOff>
      <xdr:row>106</xdr:row>
      <xdr:rowOff>857250</xdr:rowOff>
    </xdr:to>
    <xdr:pic>
      <xdr:nvPicPr>
        <xdr:cNvPr id="12391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172075" y="8518207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495300</xdr:colOff>
      <xdr:row>107</xdr:row>
      <xdr:rowOff>38100</xdr:rowOff>
    </xdr:from>
    <xdr:to>
      <xdr:col>5</xdr:col>
      <xdr:colOff>1143000</xdr:colOff>
      <xdr:row>107</xdr:row>
      <xdr:rowOff>847725</xdr:rowOff>
    </xdr:to>
    <xdr:pic>
      <xdr:nvPicPr>
        <xdr:cNvPr id="12392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153025" y="86067900"/>
          <a:ext cx="64770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466725</xdr:colOff>
      <xdr:row>108</xdr:row>
      <xdr:rowOff>19050</xdr:rowOff>
    </xdr:from>
    <xdr:to>
      <xdr:col>5</xdr:col>
      <xdr:colOff>1114425</xdr:colOff>
      <xdr:row>108</xdr:row>
      <xdr:rowOff>838200</xdr:rowOff>
    </xdr:to>
    <xdr:pic>
      <xdr:nvPicPr>
        <xdr:cNvPr id="12393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124450" y="8693467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428625</xdr:colOff>
      <xdr:row>109</xdr:row>
      <xdr:rowOff>57150</xdr:rowOff>
    </xdr:from>
    <xdr:to>
      <xdr:col>5</xdr:col>
      <xdr:colOff>1076325</xdr:colOff>
      <xdr:row>109</xdr:row>
      <xdr:rowOff>866775</xdr:rowOff>
    </xdr:to>
    <xdr:pic>
      <xdr:nvPicPr>
        <xdr:cNvPr id="12394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086350" y="87858600"/>
          <a:ext cx="64770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495300</xdr:colOff>
      <xdr:row>110</xdr:row>
      <xdr:rowOff>38100</xdr:rowOff>
    </xdr:from>
    <xdr:to>
      <xdr:col>5</xdr:col>
      <xdr:colOff>1143000</xdr:colOff>
      <xdr:row>110</xdr:row>
      <xdr:rowOff>857250</xdr:rowOff>
    </xdr:to>
    <xdr:pic>
      <xdr:nvPicPr>
        <xdr:cNvPr id="12395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153025" y="89611200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514350</xdr:colOff>
      <xdr:row>111</xdr:row>
      <xdr:rowOff>47625</xdr:rowOff>
    </xdr:from>
    <xdr:to>
      <xdr:col>5</xdr:col>
      <xdr:colOff>1162050</xdr:colOff>
      <xdr:row>111</xdr:row>
      <xdr:rowOff>866775</xdr:rowOff>
    </xdr:to>
    <xdr:pic>
      <xdr:nvPicPr>
        <xdr:cNvPr id="12396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5172075" y="90506550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457200</xdr:colOff>
      <xdr:row>112</xdr:row>
      <xdr:rowOff>28575</xdr:rowOff>
    </xdr:from>
    <xdr:to>
      <xdr:col>5</xdr:col>
      <xdr:colOff>1104900</xdr:colOff>
      <xdr:row>112</xdr:row>
      <xdr:rowOff>847725</xdr:rowOff>
    </xdr:to>
    <xdr:pic>
      <xdr:nvPicPr>
        <xdr:cNvPr id="12397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114925" y="9137332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533400</xdr:colOff>
      <xdr:row>113</xdr:row>
      <xdr:rowOff>0</xdr:rowOff>
    </xdr:from>
    <xdr:to>
      <xdr:col>5</xdr:col>
      <xdr:colOff>1181100</xdr:colOff>
      <xdr:row>113</xdr:row>
      <xdr:rowOff>819150</xdr:rowOff>
    </xdr:to>
    <xdr:pic>
      <xdr:nvPicPr>
        <xdr:cNvPr id="12398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191125" y="92230575"/>
          <a:ext cx="647700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485775</xdr:colOff>
      <xdr:row>114</xdr:row>
      <xdr:rowOff>19050</xdr:rowOff>
    </xdr:from>
    <xdr:to>
      <xdr:col>5</xdr:col>
      <xdr:colOff>1133475</xdr:colOff>
      <xdr:row>114</xdr:row>
      <xdr:rowOff>828675</xdr:rowOff>
    </xdr:to>
    <xdr:pic>
      <xdr:nvPicPr>
        <xdr:cNvPr id="12399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143500" y="93135450"/>
          <a:ext cx="64770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120</xdr:row>
      <xdr:rowOff>9525</xdr:rowOff>
    </xdr:from>
    <xdr:to>
      <xdr:col>5</xdr:col>
      <xdr:colOff>628650</xdr:colOff>
      <xdr:row>120</xdr:row>
      <xdr:rowOff>847725</xdr:rowOff>
    </xdr:to>
    <xdr:pic>
      <xdr:nvPicPr>
        <xdr:cNvPr id="12400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 l="1192" t="8398"/>
        <a:stretch>
          <a:fillRect/>
        </a:stretch>
      </xdr:blipFill>
      <xdr:spPr bwMode="auto">
        <a:xfrm>
          <a:off x="4714875" y="98440875"/>
          <a:ext cx="571500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83</xdr:row>
      <xdr:rowOff>38100</xdr:rowOff>
    </xdr:from>
    <xdr:to>
      <xdr:col>5</xdr:col>
      <xdr:colOff>676275</xdr:colOff>
      <xdr:row>83</xdr:row>
      <xdr:rowOff>847725</xdr:rowOff>
    </xdr:to>
    <xdr:pic>
      <xdr:nvPicPr>
        <xdr:cNvPr id="12401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t="12505"/>
        <a:stretch>
          <a:fillRect/>
        </a:stretch>
      </xdr:blipFill>
      <xdr:spPr bwMode="auto">
        <a:xfrm>
          <a:off x="4781550" y="71008875"/>
          <a:ext cx="55245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84</xdr:row>
      <xdr:rowOff>0</xdr:rowOff>
    </xdr:from>
    <xdr:to>
      <xdr:col>5</xdr:col>
      <xdr:colOff>695325</xdr:colOff>
      <xdr:row>84</xdr:row>
      <xdr:rowOff>847725</xdr:rowOff>
    </xdr:to>
    <xdr:pic>
      <xdr:nvPicPr>
        <xdr:cNvPr id="12402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72025" y="71856600"/>
          <a:ext cx="581025" cy="8477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82</xdr:row>
      <xdr:rowOff>28575</xdr:rowOff>
    </xdr:from>
    <xdr:to>
      <xdr:col>5</xdr:col>
      <xdr:colOff>695325</xdr:colOff>
      <xdr:row>82</xdr:row>
      <xdr:rowOff>866775</xdr:rowOff>
    </xdr:to>
    <xdr:pic>
      <xdr:nvPicPr>
        <xdr:cNvPr id="12403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81550" y="70113525"/>
          <a:ext cx="571500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125</xdr:row>
      <xdr:rowOff>0</xdr:rowOff>
    </xdr:from>
    <xdr:to>
      <xdr:col>5</xdr:col>
      <xdr:colOff>704850</xdr:colOff>
      <xdr:row>125</xdr:row>
      <xdr:rowOff>952500</xdr:rowOff>
    </xdr:to>
    <xdr:pic>
      <xdr:nvPicPr>
        <xdr:cNvPr id="12404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00" y="102860475"/>
          <a:ext cx="600075" cy="9525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126</xdr:row>
      <xdr:rowOff>19050</xdr:rowOff>
    </xdr:from>
    <xdr:to>
      <xdr:col>5</xdr:col>
      <xdr:colOff>666750</xdr:colOff>
      <xdr:row>126</xdr:row>
      <xdr:rowOff>981075</xdr:rowOff>
    </xdr:to>
    <xdr:pic>
      <xdr:nvPicPr>
        <xdr:cNvPr id="12405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743450" y="103889175"/>
          <a:ext cx="581025" cy="9620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127</xdr:row>
      <xdr:rowOff>28575</xdr:rowOff>
    </xdr:from>
    <xdr:to>
      <xdr:col>5</xdr:col>
      <xdr:colOff>676275</xdr:colOff>
      <xdr:row>127</xdr:row>
      <xdr:rowOff>990600</xdr:rowOff>
    </xdr:to>
    <xdr:pic>
      <xdr:nvPicPr>
        <xdr:cNvPr id="12406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24400" y="104908350"/>
          <a:ext cx="609600" cy="9620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133350</xdr:colOff>
      <xdr:row>128</xdr:row>
      <xdr:rowOff>28575</xdr:rowOff>
    </xdr:from>
    <xdr:to>
      <xdr:col>5</xdr:col>
      <xdr:colOff>742950</xdr:colOff>
      <xdr:row>128</xdr:row>
      <xdr:rowOff>962025</xdr:rowOff>
    </xdr:to>
    <xdr:pic>
      <xdr:nvPicPr>
        <xdr:cNvPr id="12407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91075" y="105918000"/>
          <a:ext cx="609600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131</xdr:row>
      <xdr:rowOff>28575</xdr:rowOff>
    </xdr:from>
    <xdr:to>
      <xdr:col>5</xdr:col>
      <xdr:colOff>685800</xdr:colOff>
      <xdr:row>131</xdr:row>
      <xdr:rowOff>971550</xdr:rowOff>
    </xdr:to>
    <xdr:pic>
      <xdr:nvPicPr>
        <xdr:cNvPr id="12408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00" y="108946950"/>
          <a:ext cx="581025" cy="9429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133350</xdr:colOff>
      <xdr:row>133</xdr:row>
      <xdr:rowOff>19050</xdr:rowOff>
    </xdr:from>
    <xdr:to>
      <xdr:col>5</xdr:col>
      <xdr:colOff>704850</xdr:colOff>
      <xdr:row>133</xdr:row>
      <xdr:rowOff>952500</xdr:rowOff>
    </xdr:to>
    <xdr:pic>
      <xdr:nvPicPr>
        <xdr:cNvPr id="12409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91075" y="110956725"/>
          <a:ext cx="571500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129</xdr:row>
      <xdr:rowOff>9525</xdr:rowOff>
    </xdr:from>
    <xdr:to>
      <xdr:col>5</xdr:col>
      <xdr:colOff>685800</xdr:colOff>
      <xdr:row>129</xdr:row>
      <xdr:rowOff>962025</xdr:rowOff>
    </xdr:to>
    <xdr:pic>
      <xdr:nvPicPr>
        <xdr:cNvPr id="12410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733925" y="106908600"/>
          <a:ext cx="609600" cy="9525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161925</xdr:colOff>
      <xdr:row>130</xdr:row>
      <xdr:rowOff>19050</xdr:rowOff>
    </xdr:from>
    <xdr:to>
      <xdr:col>5</xdr:col>
      <xdr:colOff>781050</xdr:colOff>
      <xdr:row>130</xdr:row>
      <xdr:rowOff>971550</xdr:rowOff>
    </xdr:to>
    <xdr:pic>
      <xdr:nvPicPr>
        <xdr:cNvPr id="12411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819650" y="107927775"/>
          <a:ext cx="619125" cy="9525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135</xdr:row>
      <xdr:rowOff>133350</xdr:rowOff>
    </xdr:from>
    <xdr:to>
      <xdr:col>5</xdr:col>
      <xdr:colOff>676275</xdr:colOff>
      <xdr:row>135</xdr:row>
      <xdr:rowOff>971550</xdr:rowOff>
    </xdr:to>
    <xdr:pic>
      <xdr:nvPicPr>
        <xdr:cNvPr id="12412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972050" y="118433850"/>
          <a:ext cx="600075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136</xdr:row>
      <xdr:rowOff>38100</xdr:rowOff>
    </xdr:from>
    <xdr:to>
      <xdr:col>5</xdr:col>
      <xdr:colOff>714375</xdr:colOff>
      <xdr:row>136</xdr:row>
      <xdr:rowOff>876300</xdr:rowOff>
    </xdr:to>
    <xdr:pic>
      <xdr:nvPicPr>
        <xdr:cNvPr id="12413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000625" y="119348250"/>
          <a:ext cx="609600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452437</xdr:colOff>
      <xdr:row>2</xdr:row>
      <xdr:rowOff>438150</xdr:rowOff>
    </xdr:to>
    <xdr:pic>
      <xdr:nvPicPr>
        <xdr:cNvPr id="12414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0" y="0"/>
          <a:ext cx="1012031" cy="13430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38</xdr:row>
      <xdr:rowOff>19050</xdr:rowOff>
    </xdr:from>
    <xdr:to>
      <xdr:col>5</xdr:col>
      <xdr:colOff>657225</xdr:colOff>
      <xdr:row>38</xdr:row>
      <xdr:rowOff>895350</xdr:rowOff>
    </xdr:to>
    <xdr:pic>
      <xdr:nvPicPr>
        <xdr:cNvPr id="1241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705350" y="31184850"/>
          <a:ext cx="609600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39</xdr:row>
      <xdr:rowOff>76200</xdr:rowOff>
    </xdr:from>
    <xdr:to>
      <xdr:col>5</xdr:col>
      <xdr:colOff>695325</xdr:colOff>
      <xdr:row>39</xdr:row>
      <xdr:rowOff>942975</xdr:rowOff>
    </xdr:to>
    <xdr:pic>
      <xdr:nvPicPr>
        <xdr:cNvPr id="1241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43450" y="32251650"/>
          <a:ext cx="609600" cy="866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41</xdr:row>
      <xdr:rowOff>76200</xdr:rowOff>
    </xdr:from>
    <xdr:to>
      <xdr:col>5</xdr:col>
      <xdr:colOff>733425</xdr:colOff>
      <xdr:row>41</xdr:row>
      <xdr:rowOff>914400</xdr:rowOff>
    </xdr:to>
    <xdr:pic>
      <xdr:nvPicPr>
        <xdr:cNvPr id="1241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05350" y="34270950"/>
          <a:ext cx="685800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40</xdr:row>
      <xdr:rowOff>47625</xdr:rowOff>
    </xdr:from>
    <xdr:to>
      <xdr:col>5</xdr:col>
      <xdr:colOff>733425</xdr:colOff>
      <xdr:row>40</xdr:row>
      <xdr:rowOff>942975</xdr:rowOff>
    </xdr:to>
    <xdr:pic>
      <xdr:nvPicPr>
        <xdr:cNvPr id="1241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733925" y="33232725"/>
          <a:ext cx="657225" cy="8953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161925</xdr:colOff>
      <xdr:row>134</xdr:row>
      <xdr:rowOff>19050</xdr:rowOff>
    </xdr:from>
    <xdr:to>
      <xdr:col>5</xdr:col>
      <xdr:colOff>771525</xdr:colOff>
      <xdr:row>134</xdr:row>
      <xdr:rowOff>952500</xdr:rowOff>
    </xdr:to>
    <xdr:pic>
      <xdr:nvPicPr>
        <xdr:cNvPr id="12419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819650" y="111966375"/>
          <a:ext cx="609600" cy="9334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132</xdr:row>
      <xdr:rowOff>19050</xdr:rowOff>
    </xdr:from>
    <xdr:to>
      <xdr:col>5</xdr:col>
      <xdr:colOff>723900</xdr:colOff>
      <xdr:row>132</xdr:row>
      <xdr:rowOff>990600</xdr:rowOff>
    </xdr:to>
    <xdr:pic>
      <xdr:nvPicPr>
        <xdr:cNvPr id="1242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24400" y="109947075"/>
          <a:ext cx="657225" cy="9715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121</xdr:row>
      <xdr:rowOff>9525</xdr:rowOff>
    </xdr:from>
    <xdr:to>
      <xdr:col>5</xdr:col>
      <xdr:colOff>619125</xdr:colOff>
      <xdr:row>121</xdr:row>
      <xdr:rowOff>857250</xdr:rowOff>
    </xdr:to>
    <xdr:pic>
      <xdr:nvPicPr>
        <xdr:cNvPr id="1242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00" y="99326700"/>
          <a:ext cx="514350" cy="8477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122</xdr:row>
      <xdr:rowOff>9525</xdr:rowOff>
    </xdr:from>
    <xdr:to>
      <xdr:col>5</xdr:col>
      <xdr:colOff>600075</xdr:colOff>
      <xdr:row>122</xdr:row>
      <xdr:rowOff>857250</xdr:rowOff>
    </xdr:to>
    <xdr:pic>
      <xdr:nvPicPr>
        <xdr:cNvPr id="1242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05350" y="100212525"/>
          <a:ext cx="552450" cy="8477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-11191875</xdr:colOff>
      <xdr:row>122</xdr:row>
      <xdr:rowOff>19050</xdr:rowOff>
    </xdr:from>
    <xdr:to>
      <xdr:col>0</xdr:col>
      <xdr:colOff>-10467975</xdr:colOff>
      <xdr:row>122</xdr:row>
      <xdr:rowOff>57150</xdr:rowOff>
    </xdr:to>
    <xdr:pic>
      <xdr:nvPicPr>
        <xdr:cNvPr id="12423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 l="19153" r="23409"/>
        <a:stretch>
          <a:fillRect/>
        </a:stretch>
      </xdr:blipFill>
      <xdr:spPr bwMode="auto">
        <a:xfrm>
          <a:off x="-11191875" y="100222050"/>
          <a:ext cx="723900" cy="38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123</xdr:row>
      <xdr:rowOff>9525</xdr:rowOff>
    </xdr:from>
    <xdr:to>
      <xdr:col>5</xdr:col>
      <xdr:colOff>542925</xdr:colOff>
      <xdr:row>123</xdr:row>
      <xdr:rowOff>847725</xdr:rowOff>
    </xdr:to>
    <xdr:pic>
      <xdr:nvPicPr>
        <xdr:cNvPr id="12424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695825" y="101098350"/>
          <a:ext cx="504825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124</xdr:row>
      <xdr:rowOff>19050</xdr:rowOff>
    </xdr:from>
    <xdr:to>
      <xdr:col>5</xdr:col>
      <xdr:colOff>628650</xdr:colOff>
      <xdr:row>124</xdr:row>
      <xdr:rowOff>857250</xdr:rowOff>
    </xdr:to>
    <xdr:pic>
      <xdr:nvPicPr>
        <xdr:cNvPr id="12425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24400" y="101993700"/>
          <a:ext cx="561975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476250</xdr:colOff>
      <xdr:row>23</xdr:row>
      <xdr:rowOff>9525</xdr:rowOff>
    </xdr:from>
    <xdr:to>
      <xdr:col>5</xdr:col>
      <xdr:colOff>1095375</xdr:colOff>
      <xdr:row>23</xdr:row>
      <xdr:rowOff>838200</xdr:rowOff>
    </xdr:to>
    <xdr:pic>
      <xdr:nvPicPr>
        <xdr:cNvPr id="12426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 t="13010"/>
        <a:stretch>
          <a:fillRect/>
        </a:stretch>
      </xdr:blipFill>
      <xdr:spPr bwMode="auto">
        <a:xfrm>
          <a:off x="5133975" y="17887950"/>
          <a:ext cx="619125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533400</xdr:colOff>
      <xdr:row>22</xdr:row>
      <xdr:rowOff>9525</xdr:rowOff>
    </xdr:from>
    <xdr:to>
      <xdr:col>5</xdr:col>
      <xdr:colOff>1143000</xdr:colOff>
      <xdr:row>22</xdr:row>
      <xdr:rowOff>819150</xdr:rowOff>
    </xdr:to>
    <xdr:pic>
      <xdr:nvPicPr>
        <xdr:cNvPr id="12427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 t="13240"/>
        <a:stretch>
          <a:fillRect/>
        </a:stretch>
      </xdr:blipFill>
      <xdr:spPr bwMode="auto">
        <a:xfrm>
          <a:off x="5191125" y="17002125"/>
          <a:ext cx="60960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552450</xdr:colOff>
      <xdr:row>21</xdr:row>
      <xdr:rowOff>0</xdr:rowOff>
    </xdr:from>
    <xdr:to>
      <xdr:col>5</xdr:col>
      <xdr:colOff>1162050</xdr:colOff>
      <xdr:row>21</xdr:row>
      <xdr:rowOff>847725</xdr:rowOff>
    </xdr:to>
    <xdr:pic>
      <xdr:nvPicPr>
        <xdr:cNvPr id="12428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 t="11534"/>
        <a:stretch>
          <a:fillRect/>
        </a:stretch>
      </xdr:blipFill>
      <xdr:spPr bwMode="auto">
        <a:xfrm>
          <a:off x="5210175" y="16106775"/>
          <a:ext cx="609600" cy="8477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847725</xdr:colOff>
      <xdr:row>24</xdr:row>
      <xdr:rowOff>76200</xdr:rowOff>
    </xdr:from>
    <xdr:to>
      <xdr:col>5</xdr:col>
      <xdr:colOff>1600200</xdr:colOff>
      <xdr:row>24</xdr:row>
      <xdr:rowOff>866775</xdr:rowOff>
    </xdr:to>
    <xdr:pic>
      <xdr:nvPicPr>
        <xdr:cNvPr id="12429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5743575" y="18869025"/>
          <a:ext cx="752475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64</xdr:row>
      <xdr:rowOff>19050</xdr:rowOff>
    </xdr:from>
    <xdr:to>
      <xdr:col>5</xdr:col>
      <xdr:colOff>628650</xdr:colOff>
      <xdr:row>64</xdr:row>
      <xdr:rowOff>809625</xdr:rowOff>
    </xdr:to>
    <xdr:pic>
      <xdr:nvPicPr>
        <xdr:cNvPr id="12430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 t="8463" b="5524"/>
        <a:stretch>
          <a:fillRect/>
        </a:stretch>
      </xdr:blipFill>
      <xdr:spPr bwMode="auto">
        <a:xfrm>
          <a:off x="4714875" y="54159150"/>
          <a:ext cx="57150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62</xdr:row>
      <xdr:rowOff>28575</xdr:rowOff>
    </xdr:from>
    <xdr:to>
      <xdr:col>5</xdr:col>
      <xdr:colOff>695325</xdr:colOff>
      <xdr:row>62</xdr:row>
      <xdr:rowOff>847725</xdr:rowOff>
    </xdr:to>
    <xdr:pic>
      <xdr:nvPicPr>
        <xdr:cNvPr id="1243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4772025" y="52397025"/>
          <a:ext cx="581025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67</xdr:row>
      <xdr:rowOff>9525</xdr:rowOff>
    </xdr:from>
    <xdr:to>
      <xdr:col>5</xdr:col>
      <xdr:colOff>771525</xdr:colOff>
      <xdr:row>67</xdr:row>
      <xdr:rowOff>838200</xdr:rowOff>
    </xdr:to>
    <xdr:pic>
      <xdr:nvPicPr>
        <xdr:cNvPr id="12432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4876800" y="56807100"/>
          <a:ext cx="552450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809625</xdr:colOff>
      <xdr:row>67</xdr:row>
      <xdr:rowOff>66675</xdr:rowOff>
    </xdr:from>
    <xdr:to>
      <xdr:col>5</xdr:col>
      <xdr:colOff>1495425</xdr:colOff>
      <xdr:row>67</xdr:row>
      <xdr:rowOff>800100</xdr:rowOff>
    </xdr:to>
    <xdr:pic>
      <xdr:nvPicPr>
        <xdr:cNvPr id="12433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5467350" y="56864250"/>
          <a:ext cx="685800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742950</xdr:colOff>
      <xdr:row>68</xdr:row>
      <xdr:rowOff>28575</xdr:rowOff>
    </xdr:from>
    <xdr:to>
      <xdr:col>5</xdr:col>
      <xdr:colOff>1485900</xdr:colOff>
      <xdr:row>68</xdr:row>
      <xdr:rowOff>809625</xdr:rowOff>
    </xdr:to>
    <xdr:pic>
      <xdr:nvPicPr>
        <xdr:cNvPr id="12434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400675" y="57711975"/>
          <a:ext cx="742950" cy="7810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771525</xdr:colOff>
      <xdr:row>62</xdr:row>
      <xdr:rowOff>28575</xdr:rowOff>
    </xdr:from>
    <xdr:to>
      <xdr:col>5</xdr:col>
      <xdr:colOff>1504950</xdr:colOff>
      <xdr:row>62</xdr:row>
      <xdr:rowOff>800100</xdr:rowOff>
    </xdr:to>
    <xdr:pic>
      <xdr:nvPicPr>
        <xdr:cNvPr id="12435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429250" y="52397025"/>
          <a:ext cx="73342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800100</xdr:colOff>
      <xdr:row>63</xdr:row>
      <xdr:rowOff>47625</xdr:rowOff>
    </xdr:from>
    <xdr:to>
      <xdr:col>5</xdr:col>
      <xdr:colOff>1504950</xdr:colOff>
      <xdr:row>63</xdr:row>
      <xdr:rowOff>790575</xdr:rowOff>
    </xdr:to>
    <xdr:pic>
      <xdr:nvPicPr>
        <xdr:cNvPr id="12436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457825" y="53301900"/>
          <a:ext cx="704850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64</xdr:row>
      <xdr:rowOff>9525</xdr:rowOff>
    </xdr:from>
    <xdr:to>
      <xdr:col>5</xdr:col>
      <xdr:colOff>1543050</xdr:colOff>
      <xdr:row>64</xdr:row>
      <xdr:rowOff>838200</xdr:rowOff>
    </xdr:to>
    <xdr:pic>
      <xdr:nvPicPr>
        <xdr:cNvPr id="12437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5410200" y="54149625"/>
          <a:ext cx="790575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762000</xdr:colOff>
      <xdr:row>66</xdr:row>
      <xdr:rowOff>9525</xdr:rowOff>
    </xdr:from>
    <xdr:to>
      <xdr:col>5</xdr:col>
      <xdr:colOff>1524000</xdr:colOff>
      <xdr:row>66</xdr:row>
      <xdr:rowOff>819150</xdr:rowOff>
    </xdr:to>
    <xdr:pic>
      <xdr:nvPicPr>
        <xdr:cNvPr id="12438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5419725" y="55921275"/>
          <a:ext cx="762000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65</xdr:row>
      <xdr:rowOff>28575</xdr:rowOff>
    </xdr:from>
    <xdr:to>
      <xdr:col>5</xdr:col>
      <xdr:colOff>1504950</xdr:colOff>
      <xdr:row>65</xdr:row>
      <xdr:rowOff>838200</xdr:rowOff>
    </xdr:to>
    <xdr:pic>
      <xdr:nvPicPr>
        <xdr:cNvPr id="12439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5410200" y="55054500"/>
          <a:ext cx="752475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428625</xdr:colOff>
      <xdr:row>70</xdr:row>
      <xdr:rowOff>9525</xdr:rowOff>
    </xdr:from>
    <xdr:to>
      <xdr:col>5</xdr:col>
      <xdr:colOff>1038225</xdr:colOff>
      <xdr:row>70</xdr:row>
      <xdr:rowOff>800100</xdr:rowOff>
    </xdr:to>
    <xdr:pic>
      <xdr:nvPicPr>
        <xdr:cNvPr id="12440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 t="16214"/>
        <a:stretch>
          <a:fillRect/>
        </a:stretch>
      </xdr:blipFill>
      <xdr:spPr bwMode="auto">
        <a:xfrm>
          <a:off x="5086350" y="61236225"/>
          <a:ext cx="60960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514350</xdr:colOff>
      <xdr:row>71</xdr:row>
      <xdr:rowOff>19050</xdr:rowOff>
    </xdr:from>
    <xdr:to>
      <xdr:col>5</xdr:col>
      <xdr:colOff>1028700</xdr:colOff>
      <xdr:row>71</xdr:row>
      <xdr:rowOff>800100</xdr:rowOff>
    </xdr:to>
    <xdr:pic>
      <xdr:nvPicPr>
        <xdr:cNvPr id="12441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172075" y="62131575"/>
          <a:ext cx="514350" cy="7810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80</xdr:row>
      <xdr:rowOff>9525</xdr:rowOff>
    </xdr:from>
    <xdr:to>
      <xdr:col>5</xdr:col>
      <xdr:colOff>676275</xdr:colOff>
      <xdr:row>80</xdr:row>
      <xdr:rowOff>847725</xdr:rowOff>
    </xdr:to>
    <xdr:pic>
      <xdr:nvPicPr>
        <xdr:cNvPr id="12442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762500" y="59464575"/>
          <a:ext cx="571500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133350</xdr:colOff>
      <xdr:row>81</xdr:row>
      <xdr:rowOff>19050</xdr:rowOff>
    </xdr:from>
    <xdr:to>
      <xdr:col>5</xdr:col>
      <xdr:colOff>609600</xdr:colOff>
      <xdr:row>81</xdr:row>
      <xdr:rowOff>819150</xdr:rowOff>
    </xdr:to>
    <xdr:pic>
      <xdr:nvPicPr>
        <xdr:cNvPr id="12443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4791075" y="60359925"/>
          <a:ext cx="476250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142875</xdr:colOff>
      <xdr:row>69</xdr:row>
      <xdr:rowOff>9525</xdr:rowOff>
    </xdr:from>
    <xdr:to>
      <xdr:col>5</xdr:col>
      <xdr:colOff>638175</xdr:colOff>
      <xdr:row>69</xdr:row>
      <xdr:rowOff>781050</xdr:rowOff>
    </xdr:to>
    <xdr:pic>
      <xdr:nvPicPr>
        <xdr:cNvPr id="12444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800600" y="58578750"/>
          <a:ext cx="495300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771525</xdr:colOff>
      <xdr:row>80</xdr:row>
      <xdr:rowOff>47625</xdr:rowOff>
    </xdr:from>
    <xdr:to>
      <xdr:col>5</xdr:col>
      <xdr:colOff>1524000</xdr:colOff>
      <xdr:row>80</xdr:row>
      <xdr:rowOff>838200</xdr:rowOff>
    </xdr:to>
    <xdr:pic>
      <xdr:nvPicPr>
        <xdr:cNvPr id="12445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5429250" y="59502675"/>
          <a:ext cx="752475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742950</xdr:colOff>
      <xdr:row>81</xdr:row>
      <xdr:rowOff>38100</xdr:rowOff>
    </xdr:from>
    <xdr:to>
      <xdr:col>5</xdr:col>
      <xdr:colOff>1504950</xdr:colOff>
      <xdr:row>81</xdr:row>
      <xdr:rowOff>838200</xdr:rowOff>
    </xdr:to>
    <xdr:pic>
      <xdr:nvPicPr>
        <xdr:cNvPr id="12446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400675" y="60378975"/>
          <a:ext cx="762000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704850</xdr:colOff>
      <xdr:row>68</xdr:row>
      <xdr:rowOff>876300</xdr:rowOff>
    </xdr:from>
    <xdr:to>
      <xdr:col>5</xdr:col>
      <xdr:colOff>1447800</xdr:colOff>
      <xdr:row>69</xdr:row>
      <xdr:rowOff>781050</xdr:rowOff>
    </xdr:to>
    <xdr:pic>
      <xdr:nvPicPr>
        <xdr:cNvPr id="12447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362575" y="58559700"/>
          <a:ext cx="74295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771525</xdr:colOff>
      <xdr:row>72</xdr:row>
      <xdr:rowOff>9525</xdr:rowOff>
    </xdr:from>
    <xdr:to>
      <xdr:col>5</xdr:col>
      <xdr:colOff>1457325</xdr:colOff>
      <xdr:row>72</xdr:row>
      <xdr:rowOff>742950</xdr:rowOff>
    </xdr:to>
    <xdr:pic>
      <xdr:nvPicPr>
        <xdr:cNvPr id="12448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5429250" y="63007875"/>
          <a:ext cx="685800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819150</xdr:colOff>
      <xdr:row>73</xdr:row>
      <xdr:rowOff>38100</xdr:rowOff>
    </xdr:from>
    <xdr:to>
      <xdr:col>5</xdr:col>
      <xdr:colOff>1524000</xdr:colOff>
      <xdr:row>73</xdr:row>
      <xdr:rowOff>781050</xdr:rowOff>
    </xdr:to>
    <xdr:pic>
      <xdr:nvPicPr>
        <xdr:cNvPr id="12449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5476875" y="63922275"/>
          <a:ext cx="704850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838200</xdr:colOff>
      <xdr:row>82</xdr:row>
      <xdr:rowOff>66675</xdr:rowOff>
    </xdr:from>
    <xdr:to>
      <xdr:col>5</xdr:col>
      <xdr:colOff>1552575</xdr:colOff>
      <xdr:row>82</xdr:row>
      <xdr:rowOff>819150</xdr:rowOff>
    </xdr:to>
    <xdr:pic>
      <xdr:nvPicPr>
        <xdr:cNvPr id="12450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5495925" y="70151625"/>
          <a:ext cx="714375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762000</xdr:colOff>
      <xdr:row>77</xdr:row>
      <xdr:rowOff>19050</xdr:rowOff>
    </xdr:from>
    <xdr:to>
      <xdr:col>5</xdr:col>
      <xdr:colOff>1524000</xdr:colOff>
      <xdr:row>77</xdr:row>
      <xdr:rowOff>819150</xdr:rowOff>
    </xdr:to>
    <xdr:pic>
      <xdr:nvPicPr>
        <xdr:cNvPr id="12451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5419725" y="67446525"/>
          <a:ext cx="762000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771525</xdr:colOff>
      <xdr:row>78</xdr:row>
      <xdr:rowOff>28575</xdr:rowOff>
    </xdr:from>
    <xdr:to>
      <xdr:col>5</xdr:col>
      <xdr:colOff>1543050</xdr:colOff>
      <xdr:row>78</xdr:row>
      <xdr:rowOff>838200</xdr:rowOff>
    </xdr:to>
    <xdr:pic>
      <xdr:nvPicPr>
        <xdr:cNvPr id="12452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429250" y="68341875"/>
          <a:ext cx="771525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828675</xdr:colOff>
      <xdr:row>74</xdr:row>
      <xdr:rowOff>47625</xdr:rowOff>
    </xdr:from>
    <xdr:to>
      <xdr:col>5</xdr:col>
      <xdr:colOff>1571625</xdr:colOff>
      <xdr:row>74</xdr:row>
      <xdr:rowOff>828675</xdr:rowOff>
    </xdr:to>
    <xdr:pic>
      <xdr:nvPicPr>
        <xdr:cNvPr id="12453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486400" y="64817625"/>
          <a:ext cx="742950" cy="7810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847725</xdr:colOff>
      <xdr:row>75</xdr:row>
      <xdr:rowOff>76200</xdr:rowOff>
    </xdr:from>
    <xdr:to>
      <xdr:col>5</xdr:col>
      <xdr:colOff>1524000</xdr:colOff>
      <xdr:row>75</xdr:row>
      <xdr:rowOff>800100</xdr:rowOff>
    </xdr:to>
    <xdr:pic>
      <xdr:nvPicPr>
        <xdr:cNvPr id="12454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5505450" y="65732025"/>
          <a:ext cx="676275" cy="7239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838200</xdr:colOff>
      <xdr:row>76</xdr:row>
      <xdr:rowOff>38100</xdr:rowOff>
    </xdr:from>
    <xdr:to>
      <xdr:col>5</xdr:col>
      <xdr:colOff>1543050</xdr:colOff>
      <xdr:row>76</xdr:row>
      <xdr:rowOff>771525</xdr:rowOff>
    </xdr:to>
    <xdr:pic>
      <xdr:nvPicPr>
        <xdr:cNvPr id="12455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495925" y="66579750"/>
          <a:ext cx="704850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781050</xdr:colOff>
      <xdr:row>79</xdr:row>
      <xdr:rowOff>38100</xdr:rowOff>
    </xdr:from>
    <xdr:to>
      <xdr:col>5</xdr:col>
      <xdr:colOff>1543050</xdr:colOff>
      <xdr:row>79</xdr:row>
      <xdr:rowOff>828675</xdr:rowOff>
    </xdr:to>
    <xdr:pic>
      <xdr:nvPicPr>
        <xdr:cNvPr id="12456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438775" y="69237225"/>
          <a:ext cx="762000" cy="790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800100</xdr:colOff>
      <xdr:row>83</xdr:row>
      <xdr:rowOff>47625</xdr:rowOff>
    </xdr:from>
    <xdr:to>
      <xdr:col>5</xdr:col>
      <xdr:colOff>1514475</xdr:colOff>
      <xdr:row>83</xdr:row>
      <xdr:rowOff>800100</xdr:rowOff>
    </xdr:to>
    <xdr:pic>
      <xdr:nvPicPr>
        <xdr:cNvPr id="12457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5457825" y="71018400"/>
          <a:ext cx="714375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800100</xdr:colOff>
      <xdr:row>84</xdr:row>
      <xdr:rowOff>28575</xdr:rowOff>
    </xdr:from>
    <xdr:to>
      <xdr:col>5</xdr:col>
      <xdr:colOff>1524000</xdr:colOff>
      <xdr:row>84</xdr:row>
      <xdr:rowOff>800100</xdr:rowOff>
    </xdr:to>
    <xdr:pic>
      <xdr:nvPicPr>
        <xdr:cNvPr id="12458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5457825" y="71885175"/>
          <a:ext cx="723900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923925</xdr:colOff>
      <xdr:row>92</xdr:row>
      <xdr:rowOff>57150</xdr:rowOff>
    </xdr:from>
    <xdr:to>
      <xdr:col>5</xdr:col>
      <xdr:colOff>1638300</xdr:colOff>
      <xdr:row>92</xdr:row>
      <xdr:rowOff>809625</xdr:rowOff>
    </xdr:to>
    <xdr:pic>
      <xdr:nvPicPr>
        <xdr:cNvPr id="12459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5819775" y="79028925"/>
          <a:ext cx="714375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914400</xdr:colOff>
      <xdr:row>93</xdr:row>
      <xdr:rowOff>47625</xdr:rowOff>
    </xdr:from>
    <xdr:to>
      <xdr:col>5</xdr:col>
      <xdr:colOff>1628775</xdr:colOff>
      <xdr:row>93</xdr:row>
      <xdr:rowOff>809625</xdr:rowOff>
    </xdr:to>
    <xdr:pic>
      <xdr:nvPicPr>
        <xdr:cNvPr id="1246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5810250" y="79905225"/>
          <a:ext cx="714375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800100</xdr:colOff>
      <xdr:row>98</xdr:row>
      <xdr:rowOff>9525</xdr:rowOff>
    </xdr:from>
    <xdr:to>
      <xdr:col>5</xdr:col>
      <xdr:colOff>1571625</xdr:colOff>
      <xdr:row>98</xdr:row>
      <xdr:rowOff>819150</xdr:rowOff>
    </xdr:to>
    <xdr:pic>
      <xdr:nvPicPr>
        <xdr:cNvPr id="12461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457825" y="78066900"/>
          <a:ext cx="771525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838200</xdr:colOff>
      <xdr:row>96</xdr:row>
      <xdr:rowOff>47626</xdr:rowOff>
    </xdr:from>
    <xdr:to>
      <xdr:col>5</xdr:col>
      <xdr:colOff>1573306</xdr:colOff>
      <xdr:row>96</xdr:row>
      <xdr:rowOff>828676</xdr:rowOff>
    </xdr:to>
    <xdr:pic>
      <xdr:nvPicPr>
        <xdr:cNvPr id="12462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734050" y="82562701"/>
          <a:ext cx="735106" cy="7810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809625</xdr:colOff>
      <xdr:row>97</xdr:row>
      <xdr:rowOff>9525</xdr:rowOff>
    </xdr:from>
    <xdr:to>
      <xdr:col>5</xdr:col>
      <xdr:colOff>1571625</xdr:colOff>
      <xdr:row>97</xdr:row>
      <xdr:rowOff>809625</xdr:rowOff>
    </xdr:to>
    <xdr:pic>
      <xdr:nvPicPr>
        <xdr:cNvPr id="12463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467350" y="77181075"/>
          <a:ext cx="762000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866775</xdr:colOff>
      <xdr:row>102</xdr:row>
      <xdr:rowOff>57150</xdr:rowOff>
    </xdr:from>
    <xdr:to>
      <xdr:col>5</xdr:col>
      <xdr:colOff>1508522</xdr:colOff>
      <xdr:row>102</xdr:row>
      <xdr:rowOff>723900</xdr:rowOff>
    </xdr:to>
    <xdr:pic>
      <xdr:nvPicPr>
        <xdr:cNvPr id="12464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762625" y="87887175"/>
          <a:ext cx="641747" cy="6667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847726</xdr:colOff>
      <xdr:row>100</xdr:row>
      <xdr:rowOff>9525</xdr:rowOff>
    </xdr:from>
    <xdr:to>
      <xdr:col>5</xdr:col>
      <xdr:colOff>1591024</xdr:colOff>
      <xdr:row>100</xdr:row>
      <xdr:rowOff>762000</xdr:rowOff>
    </xdr:to>
    <xdr:pic>
      <xdr:nvPicPr>
        <xdr:cNvPr id="12465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743576" y="86067900"/>
          <a:ext cx="743298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866775</xdr:colOff>
      <xdr:row>101</xdr:row>
      <xdr:rowOff>57151</xdr:rowOff>
    </xdr:from>
    <xdr:to>
      <xdr:col>5</xdr:col>
      <xdr:colOff>1554022</xdr:colOff>
      <xdr:row>101</xdr:row>
      <xdr:rowOff>781051</xdr:rowOff>
    </xdr:to>
    <xdr:pic>
      <xdr:nvPicPr>
        <xdr:cNvPr id="12466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762625" y="87001351"/>
          <a:ext cx="687247" cy="7239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828675</xdr:colOff>
      <xdr:row>99</xdr:row>
      <xdr:rowOff>28575</xdr:rowOff>
    </xdr:from>
    <xdr:to>
      <xdr:col>5</xdr:col>
      <xdr:colOff>1581150</xdr:colOff>
      <xdr:row>99</xdr:row>
      <xdr:rowOff>838200</xdr:rowOff>
    </xdr:to>
    <xdr:pic>
      <xdr:nvPicPr>
        <xdr:cNvPr id="12467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5486400" y="78971775"/>
          <a:ext cx="752475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809625</xdr:colOff>
      <xdr:row>103</xdr:row>
      <xdr:rowOff>47625</xdr:rowOff>
    </xdr:from>
    <xdr:to>
      <xdr:col>5</xdr:col>
      <xdr:colOff>1533525</xdr:colOff>
      <xdr:row>103</xdr:row>
      <xdr:rowOff>809625</xdr:rowOff>
    </xdr:to>
    <xdr:pic>
      <xdr:nvPicPr>
        <xdr:cNvPr id="12468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5467350" y="82534125"/>
          <a:ext cx="723900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847725</xdr:colOff>
      <xdr:row>104</xdr:row>
      <xdr:rowOff>66675</xdr:rowOff>
    </xdr:from>
    <xdr:to>
      <xdr:col>5</xdr:col>
      <xdr:colOff>1562100</xdr:colOff>
      <xdr:row>104</xdr:row>
      <xdr:rowOff>838200</xdr:rowOff>
    </xdr:to>
    <xdr:pic>
      <xdr:nvPicPr>
        <xdr:cNvPr id="12469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5505450" y="83439000"/>
          <a:ext cx="71437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857250</xdr:colOff>
      <xdr:row>105</xdr:row>
      <xdr:rowOff>47625</xdr:rowOff>
    </xdr:from>
    <xdr:to>
      <xdr:col>5</xdr:col>
      <xdr:colOff>1552575</xdr:colOff>
      <xdr:row>105</xdr:row>
      <xdr:rowOff>781050</xdr:rowOff>
    </xdr:to>
    <xdr:pic>
      <xdr:nvPicPr>
        <xdr:cNvPr id="12470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5514975" y="84305775"/>
          <a:ext cx="695325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866775</xdr:colOff>
      <xdr:row>91</xdr:row>
      <xdr:rowOff>38100</xdr:rowOff>
    </xdr:from>
    <xdr:to>
      <xdr:col>5</xdr:col>
      <xdr:colOff>1600200</xdr:colOff>
      <xdr:row>91</xdr:row>
      <xdr:rowOff>809625</xdr:rowOff>
    </xdr:to>
    <xdr:pic>
      <xdr:nvPicPr>
        <xdr:cNvPr id="1247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762625" y="78124050"/>
          <a:ext cx="73342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819151</xdr:colOff>
      <xdr:row>120</xdr:row>
      <xdr:rowOff>50099</xdr:rowOff>
    </xdr:from>
    <xdr:to>
      <xdr:col>5</xdr:col>
      <xdr:colOff>1504951</xdr:colOff>
      <xdr:row>120</xdr:row>
      <xdr:rowOff>771525</xdr:rowOff>
    </xdr:to>
    <xdr:pic>
      <xdr:nvPicPr>
        <xdr:cNvPr id="1247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715001" y="103824974"/>
          <a:ext cx="685800" cy="721426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828675</xdr:colOff>
      <xdr:row>117</xdr:row>
      <xdr:rowOff>9525</xdr:rowOff>
    </xdr:from>
    <xdr:to>
      <xdr:col>5</xdr:col>
      <xdr:colOff>1562100</xdr:colOff>
      <xdr:row>117</xdr:row>
      <xdr:rowOff>781050</xdr:rowOff>
    </xdr:to>
    <xdr:pic>
      <xdr:nvPicPr>
        <xdr:cNvPr id="1247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5486400" y="95783400"/>
          <a:ext cx="73342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914400</xdr:colOff>
      <xdr:row>119</xdr:row>
      <xdr:rowOff>57150</xdr:rowOff>
    </xdr:from>
    <xdr:to>
      <xdr:col>5</xdr:col>
      <xdr:colOff>1612479</xdr:colOff>
      <xdr:row>119</xdr:row>
      <xdr:rowOff>790575</xdr:rowOff>
    </xdr:to>
    <xdr:pic>
      <xdr:nvPicPr>
        <xdr:cNvPr id="1247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810250" y="102946200"/>
          <a:ext cx="698079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895350</xdr:colOff>
      <xdr:row>115</xdr:row>
      <xdr:rowOff>28575</xdr:rowOff>
    </xdr:from>
    <xdr:to>
      <xdr:col>5</xdr:col>
      <xdr:colOff>1609725</xdr:colOff>
      <xdr:row>115</xdr:row>
      <xdr:rowOff>781050</xdr:rowOff>
    </xdr:to>
    <xdr:pic>
      <xdr:nvPicPr>
        <xdr:cNvPr id="1247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5791200" y="99374325"/>
          <a:ext cx="714375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904875</xdr:colOff>
      <xdr:row>116</xdr:row>
      <xdr:rowOff>47625</xdr:rowOff>
    </xdr:from>
    <xdr:to>
      <xdr:col>5</xdr:col>
      <xdr:colOff>1638300</xdr:colOff>
      <xdr:row>116</xdr:row>
      <xdr:rowOff>819150</xdr:rowOff>
    </xdr:to>
    <xdr:pic>
      <xdr:nvPicPr>
        <xdr:cNvPr id="1247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800725" y="100279200"/>
          <a:ext cx="73342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836060</xdr:colOff>
      <xdr:row>121</xdr:row>
      <xdr:rowOff>28575</xdr:rowOff>
    </xdr:from>
    <xdr:to>
      <xdr:col>5</xdr:col>
      <xdr:colOff>1572909</xdr:colOff>
      <xdr:row>121</xdr:row>
      <xdr:rowOff>800100</xdr:rowOff>
    </xdr:to>
    <xdr:pic>
      <xdr:nvPicPr>
        <xdr:cNvPr id="1247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731910" y="104689275"/>
          <a:ext cx="736849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809625</xdr:colOff>
      <xdr:row>126</xdr:row>
      <xdr:rowOff>95250</xdr:rowOff>
    </xdr:from>
    <xdr:to>
      <xdr:col>5</xdr:col>
      <xdr:colOff>1571625</xdr:colOff>
      <xdr:row>126</xdr:row>
      <xdr:rowOff>876300</xdr:rowOff>
    </xdr:to>
    <xdr:pic>
      <xdr:nvPicPr>
        <xdr:cNvPr id="1247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467350" y="103965375"/>
          <a:ext cx="762000" cy="7810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857250</xdr:colOff>
      <xdr:row>127</xdr:row>
      <xdr:rowOff>66675</xdr:rowOff>
    </xdr:from>
    <xdr:to>
      <xdr:col>5</xdr:col>
      <xdr:colOff>1581150</xdr:colOff>
      <xdr:row>127</xdr:row>
      <xdr:rowOff>800100</xdr:rowOff>
    </xdr:to>
    <xdr:pic>
      <xdr:nvPicPr>
        <xdr:cNvPr id="1247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5514975" y="104946450"/>
          <a:ext cx="723900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828675</xdr:colOff>
      <xdr:row>125</xdr:row>
      <xdr:rowOff>114300</xdr:rowOff>
    </xdr:from>
    <xdr:to>
      <xdr:col>5</xdr:col>
      <xdr:colOff>1556428</xdr:colOff>
      <xdr:row>125</xdr:row>
      <xdr:rowOff>876300</xdr:rowOff>
    </xdr:to>
    <xdr:pic>
      <xdr:nvPicPr>
        <xdr:cNvPr id="12480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724525" y="108318300"/>
          <a:ext cx="727753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781050</xdr:colOff>
      <xdr:row>128</xdr:row>
      <xdr:rowOff>66675</xdr:rowOff>
    </xdr:from>
    <xdr:to>
      <xdr:col>5</xdr:col>
      <xdr:colOff>1552575</xdr:colOff>
      <xdr:row>128</xdr:row>
      <xdr:rowOff>876300</xdr:rowOff>
    </xdr:to>
    <xdr:pic>
      <xdr:nvPicPr>
        <xdr:cNvPr id="12481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438775" y="105956100"/>
          <a:ext cx="771525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771525</xdr:colOff>
      <xdr:row>124</xdr:row>
      <xdr:rowOff>9525</xdr:rowOff>
    </xdr:from>
    <xdr:to>
      <xdr:col>5</xdr:col>
      <xdr:colOff>1562100</xdr:colOff>
      <xdr:row>124</xdr:row>
      <xdr:rowOff>847725</xdr:rowOff>
    </xdr:to>
    <xdr:pic>
      <xdr:nvPicPr>
        <xdr:cNvPr id="12482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5429250" y="101984175"/>
          <a:ext cx="790575" cy="8382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790577</xdr:colOff>
      <xdr:row>122</xdr:row>
      <xdr:rowOff>38099</xdr:rowOff>
    </xdr:from>
    <xdr:to>
      <xdr:col>5</xdr:col>
      <xdr:colOff>1524001</xdr:colOff>
      <xdr:row>122</xdr:row>
      <xdr:rowOff>771524</xdr:rowOff>
    </xdr:to>
    <xdr:pic>
      <xdr:nvPicPr>
        <xdr:cNvPr id="1248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686427" y="105584624"/>
          <a:ext cx="733424" cy="7334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830019</xdr:colOff>
      <xdr:row>123</xdr:row>
      <xdr:rowOff>47625</xdr:rowOff>
    </xdr:from>
    <xdr:to>
      <xdr:col>5</xdr:col>
      <xdr:colOff>1600199</xdr:colOff>
      <xdr:row>123</xdr:row>
      <xdr:rowOff>800100</xdr:rowOff>
    </xdr:to>
    <xdr:pic>
      <xdr:nvPicPr>
        <xdr:cNvPr id="1248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725869" y="106479975"/>
          <a:ext cx="77018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838200</xdr:colOff>
      <xdr:row>130</xdr:row>
      <xdr:rowOff>142875</xdr:rowOff>
    </xdr:from>
    <xdr:to>
      <xdr:col>5</xdr:col>
      <xdr:colOff>1571625</xdr:colOff>
      <xdr:row>130</xdr:row>
      <xdr:rowOff>923925</xdr:rowOff>
    </xdr:to>
    <xdr:pic>
      <xdr:nvPicPr>
        <xdr:cNvPr id="12485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495925" y="108051600"/>
          <a:ext cx="733425" cy="7810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819150</xdr:colOff>
      <xdr:row>132</xdr:row>
      <xdr:rowOff>145770</xdr:rowOff>
    </xdr:from>
    <xdr:to>
      <xdr:col>5</xdr:col>
      <xdr:colOff>1495425</xdr:colOff>
      <xdr:row>132</xdr:row>
      <xdr:rowOff>856286</xdr:rowOff>
    </xdr:to>
    <xdr:pic>
      <xdr:nvPicPr>
        <xdr:cNvPr id="12486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715000" y="115417320"/>
          <a:ext cx="676275" cy="710516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800100</xdr:colOff>
      <xdr:row>134</xdr:row>
      <xdr:rowOff>66675</xdr:rowOff>
    </xdr:from>
    <xdr:to>
      <xdr:col>5</xdr:col>
      <xdr:colOff>1533525</xdr:colOff>
      <xdr:row>134</xdr:row>
      <xdr:rowOff>838200</xdr:rowOff>
    </xdr:to>
    <xdr:pic>
      <xdr:nvPicPr>
        <xdr:cNvPr id="12487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5457825" y="112014000"/>
          <a:ext cx="733425" cy="7715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857250</xdr:colOff>
      <xdr:row>133</xdr:row>
      <xdr:rowOff>84447</xdr:rowOff>
    </xdr:from>
    <xdr:to>
      <xdr:col>5</xdr:col>
      <xdr:colOff>1533525</xdr:colOff>
      <xdr:row>133</xdr:row>
      <xdr:rowOff>752475</xdr:rowOff>
    </xdr:to>
    <xdr:pic>
      <xdr:nvPicPr>
        <xdr:cNvPr id="12488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753100" y="116365647"/>
          <a:ext cx="676275" cy="668028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876300</xdr:colOff>
      <xdr:row>131</xdr:row>
      <xdr:rowOff>123825</xdr:rowOff>
    </xdr:from>
    <xdr:to>
      <xdr:col>5</xdr:col>
      <xdr:colOff>1576055</xdr:colOff>
      <xdr:row>131</xdr:row>
      <xdr:rowOff>866775</xdr:rowOff>
    </xdr:to>
    <xdr:pic>
      <xdr:nvPicPr>
        <xdr:cNvPr id="12489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772150" y="114385725"/>
          <a:ext cx="699755" cy="7429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140</xdr:row>
      <xdr:rowOff>66675</xdr:rowOff>
    </xdr:from>
    <xdr:to>
      <xdr:col>5</xdr:col>
      <xdr:colOff>676275</xdr:colOff>
      <xdr:row>140</xdr:row>
      <xdr:rowOff>962025</xdr:rowOff>
    </xdr:to>
    <xdr:pic>
      <xdr:nvPicPr>
        <xdr:cNvPr id="12490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4781550" y="118071900"/>
          <a:ext cx="552450" cy="8953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138</xdr:row>
      <xdr:rowOff>57150</xdr:rowOff>
    </xdr:from>
    <xdr:to>
      <xdr:col>5</xdr:col>
      <xdr:colOff>666750</xdr:colOff>
      <xdr:row>138</xdr:row>
      <xdr:rowOff>971550</xdr:rowOff>
    </xdr:to>
    <xdr:pic>
      <xdr:nvPicPr>
        <xdr:cNvPr id="12491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62500" y="116043075"/>
          <a:ext cx="561975" cy="9144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139</xdr:row>
      <xdr:rowOff>19050</xdr:rowOff>
    </xdr:from>
    <xdr:to>
      <xdr:col>5</xdr:col>
      <xdr:colOff>666750</xdr:colOff>
      <xdr:row>139</xdr:row>
      <xdr:rowOff>962025</xdr:rowOff>
    </xdr:to>
    <xdr:pic>
      <xdr:nvPicPr>
        <xdr:cNvPr id="12492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52975" y="117014625"/>
          <a:ext cx="571500" cy="9429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137</xdr:row>
      <xdr:rowOff>28575</xdr:rowOff>
    </xdr:from>
    <xdr:to>
      <xdr:col>5</xdr:col>
      <xdr:colOff>647700</xdr:colOff>
      <xdr:row>137</xdr:row>
      <xdr:rowOff>981075</xdr:rowOff>
    </xdr:to>
    <xdr:pic>
      <xdr:nvPicPr>
        <xdr:cNvPr id="1249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4714875" y="115004850"/>
          <a:ext cx="590550" cy="9525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752475</xdr:colOff>
      <xdr:row>129</xdr:row>
      <xdr:rowOff>95250</xdr:rowOff>
    </xdr:from>
    <xdr:to>
      <xdr:col>5</xdr:col>
      <xdr:colOff>1523134</xdr:colOff>
      <xdr:row>129</xdr:row>
      <xdr:rowOff>857250</xdr:rowOff>
    </xdr:to>
    <xdr:pic>
      <xdr:nvPicPr>
        <xdr:cNvPr id="12494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648325" y="112337850"/>
          <a:ext cx="770659" cy="7620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857252</xdr:colOff>
      <xdr:row>118</xdr:row>
      <xdr:rowOff>95250</xdr:rowOff>
    </xdr:from>
    <xdr:to>
      <xdr:col>5</xdr:col>
      <xdr:colOff>1572214</xdr:colOff>
      <xdr:row>118</xdr:row>
      <xdr:rowOff>819150</xdr:rowOff>
    </xdr:to>
    <xdr:pic>
      <xdr:nvPicPr>
        <xdr:cNvPr id="12495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753102" y="102098475"/>
          <a:ext cx="714962" cy="7239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733425</xdr:colOff>
      <xdr:row>137</xdr:row>
      <xdr:rowOff>148967</xdr:rowOff>
    </xdr:from>
    <xdr:to>
      <xdr:col>5</xdr:col>
      <xdr:colOff>1447800</xdr:colOff>
      <xdr:row>137</xdr:row>
      <xdr:rowOff>904875</xdr:rowOff>
    </xdr:to>
    <xdr:pic>
      <xdr:nvPicPr>
        <xdr:cNvPr id="12496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629275" y="120468767"/>
          <a:ext cx="714375" cy="755908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676275</xdr:colOff>
      <xdr:row>138</xdr:row>
      <xdr:rowOff>142875</xdr:rowOff>
    </xdr:from>
    <xdr:to>
      <xdr:col>5</xdr:col>
      <xdr:colOff>1443038</xdr:colOff>
      <xdr:row>138</xdr:row>
      <xdr:rowOff>942975</xdr:rowOff>
    </xdr:to>
    <xdr:pic>
      <xdr:nvPicPr>
        <xdr:cNvPr id="12497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572125" y="121472325"/>
          <a:ext cx="766763" cy="8001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723900</xdr:colOff>
      <xdr:row>140</xdr:row>
      <xdr:rowOff>76200</xdr:rowOff>
    </xdr:from>
    <xdr:to>
      <xdr:col>5</xdr:col>
      <xdr:colOff>1555030</xdr:colOff>
      <xdr:row>140</xdr:row>
      <xdr:rowOff>952500</xdr:rowOff>
    </xdr:to>
    <xdr:pic>
      <xdr:nvPicPr>
        <xdr:cNvPr id="12498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619750" y="123424950"/>
          <a:ext cx="831130" cy="876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685801</xdr:colOff>
      <xdr:row>139</xdr:row>
      <xdr:rowOff>161924</xdr:rowOff>
    </xdr:from>
    <xdr:to>
      <xdr:col>5</xdr:col>
      <xdr:colOff>1451425</xdr:colOff>
      <xdr:row>139</xdr:row>
      <xdr:rowOff>971549</xdr:rowOff>
    </xdr:to>
    <xdr:pic>
      <xdr:nvPicPr>
        <xdr:cNvPr id="12499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581651" y="122501024"/>
          <a:ext cx="765624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638175</xdr:colOff>
      <xdr:row>135</xdr:row>
      <xdr:rowOff>88900</xdr:rowOff>
    </xdr:from>
    <xdr:to>
      <xdr:col>5</xdr:col>
      <xdr:colOff>1438275</xdr:colOff>
      <xdr:row>135</xdr:row>
      <xdr:rowOff>933450</xdr:rowOff>
    </xdr:to>
    <xdr:pic>
      <xdr:nvPicPr>
        <xdr:cNvPr id="12500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34025" y="118389400"/>
          <a:ext cx="800100" cy="8445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704850</xdr:colOff>
      <xdr:row>136</xdr:row>
      <xdr:rowOff>142875</xdr:rowOff>
    </xdr:from>
    <xdr:to>
      <xdr:col>5</xdr:col>
      <xdr:colOff>1552575</xdr:colOff>
      <xdr:row>136</xdr:row>
      <xdr:rowOff>942974</xdr:rowOff>
    </xdr:to>
    <xdr:pic>
      <xdr:nvPicPr>
        <xdr:cNvPr id="12501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600700" y="119453025"/>
          <a:ext cx="847725" cy="800099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800100</xdr:colOff>
      <xdr:row>38</xdr:row>
      <xdr:rowOff>85725</xdr:rowOff>
    </xdr:from>
    <xdr:to>
      <xdr:col>5</xdr:col>
      <xdr:colOff>1581150</xdr:colOff>
      <xdr:row>38</xdr:row>
      <xdr:rowOff>914400</xdr:rowOff>
    </xdr:to>
    <xdr:pic>
      <xdr:nvPicPr>
        <xdr:cNvPr id="12502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5695950" y="31280100"/>
          <a:ext cx="781050" cy="8286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835094</xdr:colOff>
      <xdr:row>39</xdr:row>
      <xdr:rowOff>66675</xdr:rowOff>
    </xdr:from>
    <xdr:to>
      <xdr:col>5</xdr:col>
      <xdr:colOff>1609725</xdr:colOff>
      <xdr:row>39</xdr:row>
      <xdr:rowOff>885825</xdr:rowOff>
    </xdr:to>
    <xdr:pic>
      <xdr:nvPicPr>
        <xdr:cNvPr id="12503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730944" y="32270700"/>
          <a:ext cx="774631" cy="8191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776952</xdr:colOff>
      <xdr:row>41</xdr:row>
      <xdr:rowOff>38100</xdr:rowOff>
    </xdr:from>
    <xdr:to>
      <xdr:col>5</xdr:col>
      <xdr:colOff>1543049</xdr:colOff>
      <xdr:row>41</xdr:row>
      <xdr:rowOff>847725</xdr:rowOff>
    </xdr:to>
    <xdr:pic>
      <xdr:nvPicPr>
        <xdr:cNvPr id="12504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672802" y="34261425"/>
          <a:ext cx="766097" cy="8096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923925</xdr:colOff>
      <xdr:row>40</xdr:row>
      <xdr:rowOff>0</xdr:rowOff>
    </xdr:from>
    <xdr:to>
      <xdr:col>5</xdr:col>
      <xdr:colOff>1562100</xdr:colOff>
      <xdr:row>40</xdr:row>
      <xdr:rowOff>971550</xdr:rowOff>
    </xdr:to>
    <xdr:pic>
      <xdr:nvPicPr>
        <xdr:cNvPr id="12505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5581650" y="33185100"/>
          <a:ext cx="638175" cy="9715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42</xdr:row>
      <xdr:rowOff>19050</xdr:rowOff>
    </xdr:from>
    <xdr:to>
      <xdr:col>5</xdr:col>
      <xdr:colOff>857250</xdr:colOff>
      <xdr:row>42</xdr:row>
      <xdr:rowOff>952500</xdr:rowOff>
    </xdr:to>
    <xdr:pic>
      <xdr:nvPicPr>
        <xdr:cNvPr id="12506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743450" y="35223450"/>
          <a:ext cx="77152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866775</xdr:colOff>
      <xdr:row>42</xdr:row>
      <xdr:rowOff>95250</xdr:rowOff>
    </xdr:from>
    <xdr:to>
      <xdr:col>5</xdr:col>
      <xdr:colOff>1571625</xdr:colOff>
      <xdr:row>42</xdr:row>
      <xdr:rowOff>838200</xdr:rowOff>
    </xdr:to>
    <xdr:pic>
      <xdr:nvPicPr>
        <xdr:cNvPr id="12507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524500" y="35299650"/>
          <a:ext cx="70485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141</xdr:row>
      <xdr:rowOff>19050</xdr:rowOff>
    </xdr:from>
    <xdr:to>
      <xdr:col>5</xdr:col>
      <xdr:colOff>781050</xdr:colOff>
      <xdr:row>141</xdr:row>
      <xdr:rowOff>1085850</xdr:rowOff>
    </xdr:to>
    <xdr:pic>
      <xdr:nvPicPr>
        <xdr:cNvPr id="12508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 l="14108" r="18196" b="4054"/>
        <a:stretch>
          <a:fillRect/>
        </a:stretch>
      </xdr:blipFill>
      <xdr:spPr bwMode="auto">
        <a:xfrm>
          <a:off x="4724400" y="119033925"/>
          <a:ext cx="714375" cy="1066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142</xdr:row>
      <xdr:rowOff>28575</xdr:rowOff>
    </xdr:from>
    <xdr:to>
      <xdr:col>5</xdr:col>
      <xdr:colOff>781050</xdr:colOff>
      <xdr:row>142</xdr:row>
      <xdr:rowOff>1123950</xdr:rowOff>
    </xdr:to>
    <xdr:pic>
      <xdr:nvPicPr>
        <xdr:cNvPr id="12509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 l="9712" r="13884"/>
        <a:stretch>
          <a:fillRect/>
        </a:stretch>
      </xdr:blipFill>
      <xdr:spPr bwMode="auto">
        <a:xfrm>
          <a:off x="4695825" y="120186450"/>
          <a:ext cx="742950" cy="1095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143</xdr:row>
      <xdr:rowOff>47625</xdr:rowOff>
    </xdr:from>
    <xdr:to>
      <xdr:col>5</xdr:col>
      <xdr:colOff>733425</xdr:colOff>
      <xdr:row>143</xdr:row>
      <xdr:rowOff>1095375</xdr:rowOff>
    </xdr:to>
    <xdr:pic>
      <xdr:nvPicPr>
        <xdr:cNvPr id="12510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 l="12358" r="14207"/>
        <a:stretch>
          <a:fillRect/>
        </a:stretch>
      </xdr:blipFill>
      <xdr:spPr bwMode="auto">
        <a:xfrm>
          <a:off x="4695825" y="121348500"/>
          <a:ext cx="695325" cy="1047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742950</xdr:colOff>
      <xdr:row>141</xdr:row>
      <xdr:rowOff>142875</xdr:rowOff>
    </xdr:from>
    <xdr:to>
      <xdr:col>5</xdr:col>
      <xdr:colOff>1581150</xdr:colOff>
      <xdr:row>141</xdr:row>
      <xdr:rowOff>1028700</xdr:rowOff>
    </xdr:to>
    <xdr:pic>
      <xdr:nvPicPr>
        <xdr:cNvPr id="12511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5400675" y="119157750"/>
          <a:ext cx="838200" cy="885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733425</xdr:colOff>
      <xdr:row>142</xdr:row>
      <xdr:rowOff>152400</xdr:rowOff>
    </xdr:from>
    <xdr:to>
      <xdr:col>5</xdr:col>
      <xdr:colOff>1552575</xdr:colOff>
      <xdr:row>142</xdr:row>
      <xdr:rowOff>1019175</xdr:rowOff>
    </xdr:to>
    <xdr:pic>
      <xdr:nvPicPr>
        <xdr:cNvPr id="12512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391150" y="120310275"/>
          <a:ext cx="819150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723900</xdr:colOff>
      <xdr:row>144</xdr:row>
      <xdr:rowOff>85725</xdr:rowOff>
    </xdr:from>
    <xdr:to>
      <xdr:col>5</xdr:col>
      <xdr:colOff>1552575</xdr:colOff>
      <xdr:row>144</xdr:row>
      <xdr:rowOff>962025</xdr:rowOff>
    </xdr:to>
    <xdr:pic>
      <xdr:nvPicPr>
        <xdr:cNvPr id="12513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5381625" y="122529600"/>
          <a:ext cx="82867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762000</xdr:colOff>
      <xdr:row>143</xdr:row>
      <xdr:rowOff>142875</xdr:rowOff>
    </xdr:from>
    <xdr:to>
      <xdr:col>5</xdr:col>
      <xdr:colOff>1571625</xdr:colOff>
      <xdr:row>143</xdr:row>
      <xdr:rowOff>1000125</xdr:rowOff>
    </xdr:to>
    <xdr:pic>
      <xdr:nvPicPr>
        <xdr:cNvPr id="12514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5419725" y="121443750"/>
          <a:ext cx="80962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790575</xdr:colOff>
      <xdr:row>146</xdr:row>
      <xdr:rowOff>190500</xdr:rowOff>
    </xdr:from>
    <xdr:to>
      <xdr:col>5</xdr:col>
      <xdr:colOff>1571625</xdr:colOff>
      <xdr:row>146</xdr:row>
      <xdr:rowOff>1019175</xdr:rowOff>
    </xdr:to>
    <xdr:pic>
      <xdr:nvPicPr>
        <xdr:cNvPr id="12515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5448300" y="124920375"/>
          <a:ext cx="781050" cy="828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76200</xdr:colOff>
      <xdr:row>144</xdr:row>
      <xdr:rowOff>28575</xdr:rowOff>
    </xdr:from>
    <xdr:to>
      <xdr:col>5</xdr:col>
      <xdr:colOff>676275</xdr:colOff>
      <xdr:row>144</xdr:row>
      <xdr:rowOff>1038225</xdr:rowOff>
    </xdr:to>
    <xdr:pic>
      <xdr:nvPicPr>
        <xdr:cNvPr id="12516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33925" y="122472450"/>
          <a:ext cx="60007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771525</xdr:colOff>
      <xdr:row>145</xdr:row>
      <xdr:rowOff>95250</xdr:rowOff>
    </xdr:from>
    <xdr:to>
      <xdr:col>5</xdr:col>
      <xdr:colOff>1552575</xdr:colOff>
      <xdr:row>145</xdr:row>
      <xdr:rowOff>1000125</xdr:rowOff>
    </xdr:to>
    <xdr:pic>
      <xdr:nvPicPr>
        <xdr:cNvPr id="12517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5429250" y="123682125"/>
          <a:ext cx="781050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114300</xdr:colOff>
      <xdr:row>145</xdr:row>
      <xdr:rowOff>66675</xdr:rowOff>
    </xdr:from>
    <xdr:to>
      <xdr:col>5</xdr:col>
      <xdr:colOff>704850</xdr:colOff>
      <xdr:row>145</xdr:row>
      <xdr:rowOff>1095375</xdr:rowOff>
    </xdr:to>
    <xdr:pic>
      <xdr:nvPicPr>
        <xdr:cNvPr id="12518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772025" y="123653550"/>
          <a:ext cx="590550" cy="1028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95250</xdr:colOff>
      <xdr:row>146</xdr:row>
      <xdr:rowOff>47625</xdr:rowOff>
    </xdr:from>
    <xdr:to>
      <xdr:col>5</xdr:col>
      <xdr:colOff>685800</xdr:colOff>
      <xdr:row>146</xdr:row>
      <xdr:rowOff>1076325</xdr:rowOff>
    </xdr:to>
    <xdr:pic>
      <xdr:nvPicPr>
        <xdr:cNvPr id="12519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52975" y="124777500"/>
          <a:ext cx="590550" cy="1028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895350</xdr:colOff>
      <xdr:row>149</xdr:row>
      <xdr:rowOff>95250</xdr:rowOff>
    </xdr:from>
    <xdr:to>
      <xdr:col>5</xdr:col>
      <xdr:colOff>1428750</xdr:colOff>
      <xdr:row>149</xdr:row>
      <xdr:rowOff>1047750</xdr:rowOff>
    </xdr:to>
    <xdr:pic>
      <xdr:nvPicPr>
        <xdr:cNvPr id="12520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5553075" y="128254125"/>
          <a:ext cx="5334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133350</xdr:colOff>
      <xdr:row>149</xdr:row>
      <xdr:rowOff>47625</xdr:rowOff>
    </xdr:from>
    <xdr:to>
      <xdr:col>5</xdr:col>
      <xdr:colOff>866775</xdr:colOff>
      <xdr:row>149</xdr:row>
      <xdr:rowOff>1104900</xdr:rowOff>
    </xdr:to>
    <xdr:pic>
      <xdr:nvPicPr>
        <xdr:cNvPr id="12521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4791075" y="128206500"/>
          <a:ext cx="733425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942975</xdr:colOff>
      <xdr:row>150</xdr:row>
      <xdr:rowOff>104775</xdr:rowOff>
    </xdr:from>
    <xdr:to>
      <xdr:col>5</xdr:col>
      <xdr:colOff>1466850</xdr:colOff>
      <xdr:row>150</xdr:row>
      <xdr:rowOff>1038225</xdr:rowOff>
    </xdr:to>
    <xdr:pic>
      <xdr:nvPicPr>
        <xdr:cNvPr id="12522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600700" y="129406650"/>
          <a:ext cx="52387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114300</xdr:colOff>
      <xdr:row>150</xdr:row>
      <xdr:rowOff>47625</xdr:rowOff>
    </xdr:from>
    <xdr:to>
      <xdr:col>5</xdr:col>
      <xdr:colOff>847725</xdr:colOff>
      <xdr:row>150</xdr:row>
      <xdr:rowOff>1114425</xdr:rowOff>
    </xdr:to>
    <xdr:pic>
      <xdr:nvPicPr>
        <xdr:cNvPr id="12523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772025" y="129349500"/>
          <a:ext cx="733425" cy="1066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981075</xdr:colOff>
      <xdr:row>151</xdr:row>
      <xdr:rowOff>66675</xdr:rowOff>
    </xdr:from>
    <xdr:to>
      <xdr:col>5</xdr:col>
      <xdr:colOff>1514475</xdr:colOff>
      <xdr:row>151</xdr:row>
      <xdr:rowOff>1000125</xdr:rowOff>
    </xdr:to>
    <xdr:pic>
      <xdr:nvPicPr>
        <xdr:cNvPr id="12524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5638800" y="130511550"/>
          <a:ext cx="5334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</xdr:colOff>
      <xdr:row>151</xdr:row>
      <xdr:rowOff>38100</xdr:rowOff>
    </xdr:from>
    <xdr:to>
      <xdr:col>5</xdr:col>
      <xdr:colOff>819150</xdr:colOff>
      <xdr:row>151</xdr:row>
      <xdr:rowOff>1133475</xdr:rowOff>
    </xdr:to>
    <xdr:pic>
      <xdr:nvPicPr>
        <xdr:cNvPr id="12525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743450" y="130482975"/>
          <a:ext cx="733425" cy="1095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704850</xdr:colOff>
      <xdr:row>147</xdr:row>
      <xdr:rowOff>142875</xdr:rowOff>
    </xdr:from>
    <xdr:to>
      <xdr:col>5</xdr:col>
      <xdr:colOff>1514475</xdr:colOff>
      <xdr:row>147</xdr:row>
      <xdr:rowOff>1000125</xdr:rowOff>
    </xdr:to>
    <xdr:pic>
      <xdr:nvPicPr>
        <xdr:cNvPr id="12526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5362575" y="126015750"/>
          <a:ext cx="80962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714375</xdr:colOff>
      <xdr:row>148</xdr:row>
      <xdr:rowOff>123825</xdr:rowOff>
    </xdr:from>
    <xdr:to>
      <xdr:col>5</xdr:col>
      <xdr:colOff>1543050</xdr:colOff>
      <xdr:row>148</xdr:row>
      <xdr:rowOff>1000125</xdr:rowOff>
    </xdr:to>
    <xdr:pic>
      <xdr:nvPicPr>
        <xdr:cNvPr id="12527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5372100" y="127139700"/>
          <a:ext cx="82867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352425</xdr:colOff>
      <xdr:row>5</xdr:row>
      <xdr:rowOff>28575</xdr:rowOff>
    </xdr:from>
    <xdr:to>
      <xdr:col>5</xdr:col>
      <xdr:colOff>1219200</xdr:colOff>
      <xdr:row>5</xdr:row>
      <xdr:rowOff>847725</xdr:rowOff>
    </xdr:to>
    <xdr:pic>
      <xdr:nvPicPr>
        <xdr:cNvPr id="12528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 t="23140" b="11798"/>
        <a:stretch>
          <a:fillRect/>
        </a:stretch>
      </xdr:blipFill>
      <xdr:spPr bwMode="auto">
        <a:xfrm>
          <a:off x="5010150" y="1962150"/>
          <a:ext cx="86677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342900</xdr:colOff>
      <xdr:row>6</xdr:row>
      <xdr:rowOff>28575</xdr:rowOff>
    </xdr:from>
    <xdr:to>
      <xdr:col>5</xdr:col>
      <xdr:colOff>1247775</xdr:colOff>
      <xdr:row>6</xdr:row>
      <xdr:rowOff>800100</xdr:rowOff>
    </xdr:to>
    <xdr:pic>
      <xdr:nvPicPr>
        <xdr:cNvPr id="12529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 t="25955" b="13161"/>
        <a:stretch>
          <a:fillRect/>
        </a:stretch>
      </xdr:blipFill>
      <xdr:spPr bwMode="auto">
        <a:xfrm>
          <a:off x="5000625" y="2847975"/>
          <a:ext cx="904875" cy="771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361950</xdr:colOff>
      <xdr:row>13</xdr:row>
      <xdr:rowOff>9525</xdr:rowOff>
    </xdr:from>
    <xdr:to>
      <xdr:col>5</xdr:col>
      <xdr:colOff>1266825</xdr:colOff>
      <xdr:row>13</xdr:row>
      <xdr:rowOff>800100</xdr:rowOff>
    </xdr:to>
    <xdr:pic>
      <xdr:nvPicPr>
        <xdr:cNvPr id="12530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 t="24489" b="16098"/>
        <a:stretch>
          <a:fillRect/>
        </a:stretch>
      </xdr:blipFill>
      <xdr:spPr bwMode="auto">
        <a:xfrm>
          <a:off x="5019675" y="9029700"/>
          <a:ext cx="904875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304800</xdr:colOff>
      <xdr:row>15</xdr:row>
      <xdr:rowOff>19050</xdr:rowOff>
    </xdr:from>
    <xdr:to>
      <xdr:col>5</xdr:col>
      <xdr:colOff>1304925</xdr:colOff>
      <xdr:row>15</xdr:row>
      <xdr:rowOff>838200</xdr:rowOff>
    </xdr:to>
    <xdr:pic>
      <xdr:nvPicPr>
        <xdr:cNvPr id="12531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 t="25958" b="13165"/>
        <a:stretch>
          <a:fillRect/>
        </a:stretch>
      </xdr:blipFill>
      <xdr:spPr bwMode="auto">
        <a:xfrm>
          <a:off x="4962525" y="10810875"/>
          <a:ext cx="100012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419100</xdr:colOff>
      <xdr:row>16</xdr:row>
      <xdr:rowOff>28575</xdr:rowOff>
    </xdr:from>
    <xdr:to>
      <xdr:col>5</xdr:col>
      <xdr:colOff>1181100</xdr:colOff>
      <xdr:row>16</xdr:row>
      <xdr:rowOff>819150</xdr:rowOff>
    </xdr:to>
    <xdr:pic>
      <xdr:nvPicPr>
        <xdr:cNvPr id="12532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 t="29355"/>
        <a:stretch>
          <a:fillRect/>
        </a:stretch>
      </xdr:blipFill>
      <xdr:spPr bwMode="auto">
        <a:xfrm>
          <a:off x="5076825" y="11706225"/>
          <a:ext cx="762000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333375</xdr:colOff>
      <xdr:row>17</xdr:row>
      <xdr:rowOff>28575</xdr:rowOff>
    </xdr:from>
    <xdr:to>
      <xdr:col>5</xdr:col>
      <xdr:colOff>1143000</xdr:colOff>
      <xdr:row>17</xdr:row>
      <xdr:rowOff>838200</xdr:rowOff>
    </xdr:to>
    <xdr:pic>
      <xdr:nvPicPr>
        <xdr:cNvPr id="12533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 t="26752"/>
        <a:stretch>
          <a:fillRect/>
        </a:stretch>
      </xdr:blipFill>
      <xdr:spPr bwMode="auto">
        <a:xfrm>
          <a:off x="4991100" y="12592050"/>
          <a:ext cx="809625" cy="809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390525</xdr:colOff>
      <xdr:row>18</xdr:row>
      <xdr:rowOff>38100</xdr:rowOff>
    </xdr:from>
    <xdr:to>
      <xdr:col>5</xdr:col>
      <xdr:colOff>1171575</xdr:colOff>
      <xdr:row>18</xdr:row>
      <xdr:rowOff>828675</xdr:rowOff>
    </xdr:to>
    <xdr:pic>
      <xdr:nvPicPr>
        <xdr:cNvPr id="12534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rcRect t="24850" b="5286"/>
        <a:stretch>
          <a:fillRect/>
        </a:stretch>
      </xdr:blipFill>
      <xdr:spPr bwMode="auto">
        <a:xfrm>
          <a:off x="5048250" y="13487400"/>
          <a:ext cx="781050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295275</xdr:colOff>
      <xdr:row>20</xdr:row>
      <xdr:rowOff>9525</xdr:rowOff>
    </xdr:from>
    <xdr:to>
      <xdr:col>5</xdr:col>
      <xdr:colOff>1133475</xdr:colOff>
      <xdr:row>20</xdr:row>
      <xdr:rowOff>838200</xdr:rowOff>
    </xdr:to>
    <xdr:pic>
      <xdr:nvPicPr>
        <xdr:cNvPr id="12535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 t="27110" b="1500"/>
        <a:stretch>
          <a:fillRect/>
        </a:stretch>
      </xdr:blipFill>
      <xdr:spPr bwMode="auto">
        <a:xfrm>
          <a:off x="4953000" y="15230475"/>
          <a:ext cx="838200" cy="828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409575</xdr:colOff>
      <xdr:row>19</xdr:row>
      <xdr:rowOff>38100</xdr:rowOff>
    </xdr:from>
    <xdr:to>
      <xdr:col>5</xdr:col>
      <xdr:colOff>1019175</xdr:colOff>
      <xdr:row>19</xdr:row>
      <xdr:rowOff>838200</xdr:rowOff>
    </xdr:to>
    <xdr:pic>
      <xdr:nvPicPr>
        <xdr:cNvPr id="12536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5067300" y="14373225"/>
          <a:ext cx="60960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361950</xdr:colOff>
      <xdr:row>11</xdr:row>
      <xdr:rowOff>47625</xdr:rowOff>
    </xdr:from>
    <xdr:to>
      <xdr:col>5</xdr:col>
      <xdr:colOff>1209675</xdr:colOff>
      <xdr:row>11</xdr:row>
      <xdr:rowOff>819150</xdr:rowOff>
    </xdr:to>
    <xdr:pic>
      <xdr:nvPicPr>
        <xdr:cNvPr id="12537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 t="24408" b="13356"/>
        <a:stretch>
          <a:fillRect/>
        </a:stretch>
      </xdr:blipFill>
      <xdr:spPr bwMode="auto">
        <a:xfrm>
          <a:off x="5019675" y="7296150"/>
          <a:ext cx="847725" cy="771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352425</xdr:colOff>
      <xdr:row>12</xdr:row>
      <xdr:rowOff>38100</xdr:rowOff>
    </xdr:from>
    <xdr:to>
      <xdr:col>5</xdr:col>
      <xdr:colOff>1171575</xdr:colOff>
      <xdr:row>12</xdr:row>
      <xdr:rowOff>847725</xdr:rowOff>
    </xdr:to>
    <xdr:pic>
      <xdr:nvPicPr>
        <xdr:cNvPr id="12538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 t="23625" r="5774" b="13255"/>
        <a:stretch>
          <a:fillRect/>
        </a:stretch>
      </xdr:blipFill>
      <xdr:spPr bwMode="auto">
        <a:xfrm>
          <a:off x="5010150" y="8172450"/>
          <a:ext cx="819150" cy="809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400050</xdr:colOff>
      <xdr:row>8</xdr:row>
      <xdr:rowOff>0</xdr:rowOff>
    </xdr:from>
    <xdr:to>
      <xdr:col>5</xdr:col>
      <xdr:colOff>1114425</xdr:colOff>
      <xdr:row>8</xdr:row>
      <xdr:rowOff>800100</xdr:rowOff>
    </xdr:to>
    <xdr:pic>
      <xdr:nvPicPr>
        <xdr:cNvPr id="12539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 t="28197" r="16318" b="11229"/>
        <a:stretch>
          <a:fillRect/>
        </a:stretch>
      </xdr:blipFill>
      <xdr:spPr bwMode="auto">
        <a:xfrm>
          <a:off x="5057775" y="4591050"/>
          <a:ext cx="714375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333375</xdr:colOff>
      <xdr:row>10</xdr:row>
      <xdr:rowOff>9525</xdr:rowOff>
    </xdr:from>
    <xdr:to>
      <xdr:col>5</xdr:col>
      <xdr:colOff>1143000</xdr:colOff>
      <xdr:row>10</xdr:row>
      <xdr:rowOff>838200</xdr:rowOff>
    </xdr:to>
    <xdr:pic>
      <xdr:nvPicPr>
        <xdr:cNvPr id="12540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 t="27132" r="13121" b="12689"/>
        <a:stretch>
          <a:fillRect/>
        </a:stretch>
      </xdr:blipFill>
      <xdr:spPr bwMode="auto">
        <a:xfrm>
          <a:off x="4991100" y="6372225"/>
          <a:ext cx="809625" cy="828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314325</xdr:colOff>
      <xdr:row>14</xdr:row>
      <xdr:rowOff>47625</xdr:rowOff>
    </xdr:from>
    <xdr:to>
      <xdr:col>5</xdr:col>
      <xdr:colOff>1285875</xdr:colOff>
      <xdr:row>14</xdr:row>
      <xdr:rowOff>838200</xdr:rowOff>
    </xdr:to>
    <xdr:pic>
      <xdr:nvPicPr>
        <xdr:cNvPr id="12541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 t="22711" r="-888" b="14136"/>
        <a:stretch>
          <a:fillRect/>
        </a:stretch>
      </xdr:blipFill>
      <xdr:spPr bwMode="auto">
        <a:xfrm>
          <a:off x="4972050" y="9953625"/>
          <a:ext cx="971550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390525</xdr:colOff>
      <xdr:row>9</xdr:row>
      <xdr:rowOff>0</xdr:rowOff>
    </xdr:from>
    <xdr:to>
      <xdr:col>5</xdr:col>
      <xdr:colOff>1257300</xdr:colOff>
      <xdr:row>9</xdr:row>
      <xdr:rowOff>819150</xdr:rowOff>
    </xdr:to>
    <xdr:pic>
      <xdr:nvPicPr>
        <xdr:cNvPr id="12542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 t="29379" b="7503"/>
        <a:stretch>
          <a:fillRect/>
        </a:stretch>
      </xdr:blipFill>
      <xdr:spPr bwMode="auto">
        <a:xfrm>
          <a:off x="5048250" y="5476875"/>
          <a:ext cx="86677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523875</xdr:colOff>
      <xdr:row>25</xdr:row>
      <xdr:rowOff>9525</xdr:rowOff>
    </xdr:from>
    <xdr:to>
      <xdr:col>5</xdr:col>
      <xdr:colOff>1209675</xdr:colOff>
      <xdr:row>25</xdr:row>
      <xdr:rowOff>809625</xdr:rowOff>
    </xdr:to>
    <xdr:pic>
      <xdr:nvPicPr>
        <xdr:cNvPr id="12543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 t="24875" b="13742"/>
        <a:stretch>
          <a:fillRect/>
        </a:stretch>
      </xdr:blipFill>
      <xdr:spPr bwMode="auto">
        <a:xfrm>
          <a:off x="5181600" y="19659600"/>
          <a:ext cx="68580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523875</xdr:colOff>
      <xdr:row>44</xdr:row>
      <xdr:rowOff>28575</xdr:rowOff>
    </xdr:from>
    <xdr:to>
      <xdr:col>5</xdr:col>
      <xdr:colOff>1266825</xdr:colOff>
      <xdr:row>44</xdr:row>
      <xdr:rowOff>790575</xdr:rowOff>
    </xdr:to>
    <xdr:pic>
      <xdr:nvPicPr>
        <xdr:cNvPr id="12544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 t="15106" b="11504"/>
        <a:stretch>
          <a:fillRect/>
        </a:stretch>
      </xdr:blipFill>
      <xdr:spPr bwMode="auto">
        <a:xfrm>
          <a:off x="5181600" y="36452175"/>
          <a:ext cx="742950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514350</xdr:colOff>
      <xdr:row>45</xdr:row>
      <xdr:rowOff>28575</xdr:rowOff>
    </xdr:from>
    <xdr:to>
      <xdr:col>5</xdr:col>
      <xdr:colOff>1247775</xdr:colOff>
      <xdr:row>45</xdr:row>
      <xdr:rowOff>847725</xdr:rowOff>
    </xdr:to>
    <xdr:pic>
      <xdr:nvPicPr>
        <xdr:cNvPr id="12545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 t="15897" b="14832"/>
        <a:stretch>
          <a:fillRect/>
        </a:stretch>
      </xdr:blipFill>
      <xdr:spPr bwMode="auto">
        <a:xfrm>
          <a:off x="5172075" y="37338000"/>
          <a:ext cx="73342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504825</xdr:colOff>
      <xdr:row>46</xdr:row>
      <xdr:rowOff>9525</xdr:rowOff>
    </xdr:from>
    <xdr:to>
      <xdr:col>5</xdr:col>
      <xdr:colOff>1266825</xdr:colOff>
      <xdr:row>46</xdr:row>
      <xdr:rowOff>828675</xdr:rowOff>
    </xdr:to>
    <xdr:pic>
      <xdr:nvPicPr>
        <xdr:cNvPr id="12546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 t="15810" b="12378"/>
        <a:stretch>
          <a:fillRect/>
        </a:stretch>
      </xdr:blipFill>
      <xdr:spPr bwMode="auto">
        <a:xfrm>
          <a:off x="5162550" y="38204775"/>
          <a:ext cx="762000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485775</xdr:colOff>
      <xdr:row>47</xdr:row>
      <xdr:rowOff>47625</xdr:rowOff>
    </xdr:from>
    <xdr:to>
      <xdr:col>5</xdr:col>
      <xdr:colOff>1238250</xdr:colOff>
      <xdr:row>47</xdr:row>
      <xdr:rowOff>819150</xdr:rowOff>
    </xdr:to>
    <xdr:pic>
      <xdr:nvPicPr>
        <xdr:cNvPr id="12547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 t="13840" b="14735"/>
        <a:stretch>
          <a:fillRect/>
        </a:stretch>
      </xdr:blipFill>
      <xdr:spPr bwMode="auto">
        <a:xfrm>
          <a:off x="5143500" y="39128700"/>
          <a:ext cx="752475" cy="771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504825</xdr:colOff>
      <xdr:row>49</xdr:row>
      <xdr:rowOff>28575</xdr:rowOff>
    </xdr:from>
    <xdr:to>
      <xdr:col>5</xdr:col>
      <xdr:colOff>1295400</xdr:colOff>
      <xdr:row>49</xdr:row>
      <xdr:rowOff>857250</xdr:rowOff>
    </xdr:to>
    <xdr:pic>
      <xdr:nvPicPr>
        <xdr:cNvPr id="12548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 t="17354" b="9763"/>
        <a:stretch>
          <a:fillRect/>
        </a:stretch>
      </xdr:blipFill>
      <xdr:spPr bwMode="auto">
        <a:xfrm>
          <a:off x="5162550" y="40881300"/>
          <a:ext cx="790575" cy="828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457200</xdr:colOff>
      <xdr:row>50</xdr:row>
      <xdr:rowOff>38100</xdr:rowOff>
    </xdr:from>
    <xdr:to>
      <xdr:col>5</xdr:col>
      <xdr:colOff>1190625</xdr:colOff>
      <xdr:row>50</xdr:row>
      <xdr:rowOff>828675</xdr:rowOff>
    </xdr:to>
    <xdr:pic>
      <xdr:nvPicPr>
        <xdr:cNvPr id="12549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 t="16991" r="12172" b="10710"/>
        <a:stretch>
          <a:fillRect/>
        </a:stretch>
      </xdr:blipFill>
      <xdr:spPr bwMode="auto">
        <a:xfrm>
          <a:off x="5114925" y="41776650"/>
          <a:ext cx="733425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457200</xdr:colOff>
      <xdr:row>51</xdr:row>
      <xdr:rowOff>28575</xdr:rowOff>
    </xdr:from>
    <xdr:to>
      <xdr:col>5</xdr:col>
      <xdr:colOff>1333500</xdr:colOff>
      <xdr:row>51</xdr:row>
      <xdr:rowOff>838200</xdr:rowOff>
    </xdr:to>
    <xdr:pic>
      <xdr:nvPicPr>
        <xdr:cNvPr id="12550" name="Рисунок 256"/>
        <xdr:cNvPicPr>
          <a:picLocks noChangeAspect="1" noChangeArrowheads="1"/>
        </xdr:cNvPicPr>
      </xdr:nvPicPr>
      <xdr:blipFill>
        <a:blip xmlns:r="http://schemas.openxmlformats.org/officeDocument/2006/relationships" r:embed="rId187"/>
        <a:srcRect t="16971" b="10907"/>
        <a:stretch>
          <a:fillRect/>
        </a:stretch>
      </xdr:blipFill>
      <xdr:spPr bwMode="auto">
        <a:xfrm>
          <a:off x="5114925" y="42652950"/>
          <a:ext cx="876300" cy="809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447675</xdr:colOff>
      <xdr:row>52</xdr:row>
      <xdr:rowOff>0</xdr:rowOff>
    </xdr:from>
    <xdr:to>
      <xdr:col>5</xdr:col>
      <xdr:colOff>1276350</xdr:colOff>
      <xdr:row>52</xdr:row>
      <xdr:rowOff>857250</xdr:rowOff>
    </xdr:to>
    <xdr:pic>
      <xdr:nvPicPr>
        <xdr:cNvPr id="12551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 t="19136" r="6927" b="6348"/>
        <a:stretch>
          <a:fillRect/>
        </a:stretch>
      </xdr:blipFill>
      <xdr:spPr bwMode="auto">
        <a:xfrm>
          <a:off x="5105400" y="43510200"/>
          <a:ext cx="82867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504825</xdr:colOff>
      <xdr:row>57</xdr:row>
      <xdr:rowOff>47625</xdr:rowOff>
    </xdr:from>
    <xdr:to>
      <xdr:col>5</xdr:col>
      <xdr:colOff>1228725</xdr:colOff>
      <xdr:row>57</xdr:row>
      <xdr:rowOff>828675</xdr:rowOff>
    </xdr:to>
    <xdr:pic>
      <xdr:nvPicPr>
        <xdr:cNvPr id="12552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189"/>
        <a:srcRect t="14955" b="6767"/>
        <a:stretch>
          <a:fillRect/>
        </a:stretch>
      </xdr:blipFill>
      <xdr:spPr bwMode="auto">
        <a:xfrm>
          <a:off x="5162550" y="47986950"/>
          <a:ext cx="723900" cy="781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457200</xdr:colOff>
      <xdr:row>58</xdr:row>
      <xdr:rowOff>0</xdr:rowOff>
    </xdr:from>
    <xdr:to>
      <xdr:col>5</xdr:col>
      <xdr:colOff>1190625</xdr:colOff>
      <xdr:row>58</xdr:row>
      <xdr:rowOff>819150</xdr:rowOff>
    </xdr:to>
    <xdr:pic>
      <xdr:nvPicPr>
        <xdr:cNvPr id="12553" name="Рисунок 259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 t="11002" b="9151"/>
        <a:stretch>
          <a:fillRect/>
        </a:stretch>
      </xdr:blipFill>
      <xdr:spPr bwMode="auto">
        <a:xfrm>
          <a:off x="5114925" y="48825150"/>
          <a:ext cx="73342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419100</xdr:colOff>
      <xdr:row>59</xdr:row>
      <xdr:rowOff>66675</xdr:rowOff>
    </xdr:from>
    <xdr:to>
      <xdr:col>5</xdr:col>
      <xdr:colOff>1200150</xdr:colOff>
      <xdr:row>59</xdr:row>
      <xdr:rowOff>828675</xdr:rowOff>
    </xdr:to>
    <xdr:pic>
      <xdr:nvPicPr>
        <xdr:cNvPr id="12554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 t="14539" b="5649"/>
        <a:stretch>
          <a:fillRect/>
        </a:stretch>
      </xdr:blipFill>
      <xdr:spPr bwMode="auto">
        <a:xfrm>
          <a:off x="5076825" y="49777650"/>
          <a:ext cx="781050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400050</xdr:colOff>
      <xdr:row>60</xdr:row>
      <xdr:rowOff>9525</xdr:rowOff>
    </xdr:from>
    <xdr:to>
      <xdr:col>5</xdr:col>
      <xdr:colOff>1200150</xdr:colOff>
      <xdr:row>60</xdr:row>
      <xdr:rowOff>857250</xdr:rowOff>
    </xdr:to>
    <xdr:pic>
      <xdr:nvPicPr>
        <xdr:cNvPr id="12555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 t="13361" b="11011"/>
        <a:stretch>
          <a:fillRect/>
        </a:stretch>
      </xdr:blipFill>
      <xdr:spPr bwMode="auto">
        <a:xfrm>
          <a:off x="5057775" y="50606325"/>
          <a:ext cx="800100" cy="847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409575</xdr:colOff>
      <xdr:row>61</xdr:row>
      <xdr:rowOff>38100</xdr:rowOff>
    </xdr:from>
    <xdr:to>
      <xdr:col>5</xdr:col>
      <xdr:colOff>1152525</xdr:colOff>
      <xdr:row>61</xdr:row>
      <xdr:rowOff>838200</xdr:rowOff>
    </xdr:to>
    <xdr:pic>
      <xdr:nvPicPr>
        <xdr:cNvPr id="12556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 t="9851" b="10248"/>
        <a:stretch>
          <a:fillRect/>
        </a:stretch>
      </xdr:blipFill>
      <xdr:spPr bwMode="auto">
        <a:xfrm>
          <a:off x="5067300" y="51520725"/>
          <a:ext cx="74295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63</xdr:row>
      <xdr:rowOff>38100</xdr:rowOff>
    </xdr:from>
    <xdr:to>
      <xdr:col>5</xdr:col>
      <xdr:colOff>666750</xdr:colOff>
      <xdr:row>63</xdr:row>
      <xdr:rowOff>838200</xdr:rowOff>
    </xdr:to>
    <xdr:pic>
      <xdr:nvPicPr>
        <xdr:cNvPr id="12557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4695825" y="53292375"/>
          <a:ext cx="62865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72</xdr:row>
      <xdr:rowOff>38100</xdr:rowOff>
    </xdr:from>
    <xdr:to>
      <xdr:col>5</xdr:col>
      <xdr:colOff>695325</xdr:colOff>
      <xdr:row>72</xdr:row>
      <xdr:rowOff>828675</xdr:rowOff>
    </xdr:to>
    <xdr:pic>
      <xdr:nvPicPr>
        <xdr:cNvPr id="12558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4724400" y="63036450"/>
          <a:ext cx="628650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73</xdr:row>
      <xdr:rowOff>9525</xdr:rowOff>
    </xdr:from>
    <xdr:to>
      <xdr:col>5</xdr:col>
      <xdr:colOff>676275</xdr:colOff>
      <xdr:row>73</xdr:row>
      <xdr:rowOff>876300</xdr:rowOff>
    </xdr:to>
    <xdr:pic>
      <xdr:nvPicPr>
        <xdr:cNvPr id="12559" name="Рисунок 265"/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4714875" y="63893700"/>
          <a:ext cx="619125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77</xdr:row>
      <xdr:rowOff>28575</xdr:rowOff>
    </xdr:from>
    <xdr:to>
      <xdr:col>5</xdr:col>
      <xdr:colOff>647700</xdr:colOff>
      <xdr:row>77</xdr:row>
      <xdr:rowOff>876300</xdr:rowOff>
    </xdr:to>
    <xdr:pic>
      <xdr:nvPicPr>
        <xdr:cNvPr id="12560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4705350" y="67456050"/>
          <a:ext cx="600075" cy="847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78</xdr:row>
      <xdr:rowOff>47625</xdr:rowOff>
    </xdr:from>
    <xdr:to>
      <xdr:col>5</xdr:col>
      <xdr:colOff>695325</xdr:colOff>
      <xdr:row>79</xdr:row>
      <xdr:rowOff>0</xdr:rowOff>
    </xdr:to>
    <xdr:pic>
      <xdr:nvPicPr>
        <xdr:cNvPr id="12561" name="Рисунок 269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695825" y="68360925"/>
          <a:ext cx="657225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78</xdr:row>
      <xdr:rowOff>876300</xdr:rowOff>
    </xdr:from>
    <xdr:to>
      <xdr:col>5</xdr:col>
      <xdr:colOff>657225</xdr:colOff>
      <xdr:row>79</xdr:row>
      <xdr:rowOff>847725</xdr:rowOff>
    </xdr:to>
    <xdr:pic>
      <xdr:nvPicPr>
        <xdr:cNvPr id="12562" name="Рисунок 270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695825" y="69189600"/>
          <a:ext cx="61912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123825</xdr:colOff>
      <xdr:row>74</xdr:row>
      <xdr:rowOff>38100</xdr:rowOff>
    </xdr:from>
    <xdr:to>
      <xdr:col>5</xdr:col>
      <xdr:colOff>733425</xdr:colOff>
      <xdr:row>74</xdr:row>
      <xdr:rowOff>857250</xdr:rowOff>
    </xdr:to>
    <xdr:pic>
      <xdr:nvPicPr>
        <xdr:cNvPr id="12563" name="Рисунок 271"/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4781550" y="64808100"/>
          <a:ext cx="609600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95250</xdr:colOff>
      <xdr:row>75</xdr:row>
      <xdr:rowOff>0</xdr:rowOff>
    </xdr:from>
    <xdr:to>
      <xdr:col>5</xdr:col>
      <xdr:colOff>714375</xdr:colOff>
      <xdr:row>75</xdr:row>
      <xdr:rowOff>819150</xdr:rowOff>
    </xdr:to>
    <xdr:pic>
      <xdr:nvPicPr>
        <xdr:cNvPr id="12564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4752975" y="65655825"/>
          <a:ext cx="61912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76</xdr:row>
      <xdr:rowOff>28575</xdr:rowOff>
    </xdr:from>
    <xdr:to>
      <xdr:col>5</xdr:col>
      <xdr:colOff>676275</xdr:colOff>
      <xdr:row>76</xdr:row>
      <xdr:rowOff>847725</xdr:rowOff>
    </xdr:to>
    <xdr:pic>
      <xdr:nvPicPr>
        <xdr:cNvPr id="12565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714875" y="66570225"/>
          <a:ext cx="61912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95250</xdr:colOff>
      <xdr:row>115</xdr:row>
      <xdr:rowOff>28575</xdr:rowOff>
    </xdr:from>
    <xdr:to>
      <xdr:col>5</xdr:col>
      <xdr:colOff>762000</xdr:colOff>
      <xdr:row>115</xdr:row>
      <xdr:rowOff>857250</xdr:rowOff>
    </xdr:to>
    <xdr:pic>
      <xdr:nvPicPr>
        <xdr:cNvPr id="12566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752975" y="94030800"/>
          <a:ext cx="666750" cy="828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116</xdr:row>
      <xdr:rowOff>0</xdr:rowOff>
    </xdr:from>
    <xdr:to>
      <xdr:col>5</xdr:col>
      <xdr:colOff>752475</xdr:colOff>
      <xdr:row>116</xdr:row>
      <xdr:rowOff>838200</xdr:rowOff>
    </xdr:to>
    <xdr:pic>
      <xdr:nvPicPr>
        <xdr:cNvPr id="12567" name="Рисунок 275"/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 l="5954" t="13753" b="15614"/>
        <a:stretch>
          <a:fillRect/>
        </a:stretch>
      </xdr:blipFill>
      <xdr:spPr bwMode="auto">
        <a:xfrm>
          <a:off x="4695825" y="94888050"/>
          <a:ext cx="714375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117</xdr:row>
      <xdr:rowOff>28575</xdr:rowOff>
    </xdr:from>
    <xdr:to>
      <xdr:col>5</xdr:col>
      <xdr:colOff>619125</xdr:colOff>
      <xdr:row>117</xdr:row>
      <xdr:rowOff>847725</xdr:rowOff>
    </xdr:to>
    <xdr:pic>
      <xdr:nvPicPr>
        <xdr:cNvPr id="12568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 t="9415"/>
        <a:stretch>
          <a:fillRect/>
        </a:stretch>
      </xdr:blipFill>
      <xdr:spPr bwMode="auto">
        <a:xfrm>
          <a:off x="4705350" y="95802450"/>
          <a:ext cx="571500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28575</xdr:rowOff>
    </xdr:from>
    <xdr:to>
      <xdr:col>5</xdr:col>
      <xdr:colOff>666750</xdr:colOff>
      <xdr:row>118</xdr:row>
      <xdr:rowOff>819150</xdr:rowOff>
    </xdr:to>
    <xdr:pic>
      <xdr:nvPicPr>
        <xdr:cNvPr id="12569" name="Рисунок 277"/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 l="5864" t="18723" r="13104" b="14742"/>
        <a:stretch>
          <a:fillRect/>
        </a:stretch>
      </xdr:blipFill>
      <xdr:spPr bwMode="auto">
        <a:xfrm>
          <a:off x="4705350" y="96688275"/>
          <a:ext cx="619125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119</xdr:row>
      <xdr:rowOff>9525</xdr:rowOff>
    </xdr:from>
    <xdr:to>
      <xdr:col>5</xdr:col>
      <xdr:colOff>695325</xdr:colOff>
      <xdr:row>119</xdr:row>
      <xdr:rowOff>857250</xdr:rowOff>
    </xdr:to>
    <xdr:pic>
      <xdr:nvPicPr>
        <xdr:cNvPr id="12570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4695825" y="97555050"/>
          <a:ext cx="657225" cy="847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</xdr:colOff>
      <xdr:row>91</xdr:row>
      <xdr:rowOff>9525</xdr:rowOff>
    </xdr:from>
    <xdr:to>
      <xdr:col>5</xdr:col>
      <xdr:colOff>742950</xdr:colOff>
      <xdr:row>91</xdr:row>
      <xdr:rowOff>876300</xdr:rowOff>
    </xdr:to>
    <xdr:pic>
      <xdr:nvPicPr>
        <xdr:cNvPr id="12571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 t="14925"/>
        <a:stretch>
          <a:fillRect/>
        </a:stretch>
      </xdr:blipFill>
      <xdr:spPr bwMode="auto">
        <a:xfrm>
          <a:off x="4743450" y="88696800"/>
          <a:ext cx="657225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98</xdr:row>
      <xdr:rowOff>47625</xdr:rowOff>
    </xdr:from>
    <xdr:to>
      <xdr:col>5</xdr:col>
      <xdr:colOff>723900</xdr:colOff>
      <xdr:row>98</xdr:row>
      <xdr:rowOff>809625</xdr:rowOff>
    </xdr:to>
    <xdr:pic>
      <xdr:nvPicPr>
        <xdr:cNvPr id="12572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 t="17952" r="13486" b="7784"/>
        <a:stretch>
          <a:fillRect/>
        </a:stretch>
      </xdr:blipFill>
      <xdr:spPr bwMode="auto">
        <a:xfrm>
          <a:off x="4724400" y="78105000"/>
          <a:ext cx="657225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65</xdr:row>
      <xdr:rowOff>0</xdr:rowOff>
    </xdr:from>
    <xdr:to>
      <xdr:col>5</xdr:col>
      <xdr:colOff>723900</xdr:colOff>
      <xdr:row>65</xdr:row>
      <xdr:rowOff>876300</xdr:rowOff>
    </xdr:to>
    <xdr:pic>
      <xdr:nvPicPr>
        <xdr:cNvPr id="12573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 t="15016" b="8568"/>
        <a:stretch>
          <a:fillRect/>
        </a:stretch>
      </xdr:blipFill>
      <xdr:spPr bwMode="auto">
        <a:xfrm>
          <a:off x="4705350" y="55025925"/>
          <a:ext cx="67627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66</xdr:row>
      <xdr:rowOff>47625</xdr:rowOff>
    </xdr:from>
    <xdr:to>
      <xdr:col>5</xdr:col>
      <xdr:colOff>657225</xdr:colOff>
      <xdr:row>66</xdr:row>
      <xdr:rowOff>828675</xdr:rowOff>
    </xdr:to>
    <xdr:pic>
      <xdr:nvPicPr>
        <xdr:cNvPr id="12574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211"/>
        <a:srcRect t="7785" b="13669"/>
        <a:stretch>
          <a:fillRect/>
        </a:stretch>
      </xdr:blipFill>
      <xdr:spPr bwMode="auto">
        <a:xfrm>
          <a:off x="4686300" y="55959375"/>
          <a:ext cx="628650" cy="781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95250</xdr:colOff>
      <xdr:row>68</xdr:row>
      <xdr:rowOff>9525</xdr:rowOff>
    </xdr:from>
    <xdr:to>
      <xdr:col>5</xdr:col>
      <xdr:colOff>742950</xdr:colOff>
      <xdr:row>68</xdr:row>
      <xdr:rowOff>838200</xdr:rowOff>
    </xdr:to>
    <xdr:pic>
      <xdr:nvPicPr>
        <xdr:cNvPr id="12575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 t="16081" b="13069"/>
        <a:stretch>
          <a:fillRect/>
        </a:stretch>
      </xdr:blipFill>
      <xdr:spPr bwMode="auto">
        <a:xfrm>
          <a:off x="4752975" y="57692925"/>
          <a:ext cx="647700" cy="828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552450</xdr:colOff>
      <xdr:row>33</xdr:row>
      <xdr:rowOff>38100</xdr:rowOff>
    </xdr:from>
    <xdr:to>
      <xdr:col>5</xdr:col>
      <xdr:colOff>1247775</xdr:colOff>
      <xdr:row>33</xdr:row>
      <xdr:rowOff>819150</xdr:rowOff>
    </xdr:to>
    <xdr:pic>
      <xdr:nvPicPr>
        <xdr:cNvPr id="12576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213"/>
        <a:srcRect t="25180" b="15019"/>
        <a:stretch>
          <a:fillRect/>
        </a:stretch>
      </xdr:blipFill>
      <xdr:spPr bwMode="auto">
        <a:xfrm>
          <a:off x="5210175" y="26774775"/>
          <a:ext cx="695325" cy="781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600075</xdr:colOff>
      <xdr:row>34</xdr:row>
      <xdr:rowOff>876300</xdr:rowOff>
    </xdr:from>
    <xdr:to>
      <xdr:col>5</xdr:col>
      <xdr:colOff>1257300</xdr:colOff>
      <xdr:row>35</xdr:row>
      <xdr:rowOff>828675</xdr:rowOff>
    </xdr:to>
    <xdr:pic>
      <xdr:nvPicPr>
        <xdr:cNvPr id="12577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 t="20580" b="15991"/>
        <a:stretch>
          <a:fillRect/>
        </a:stretch>
      </xdr:blipFill>
      <xdr:spPr bwMode="auto">
        <a:xfrm>
          <a:off x="5257800" y="28498800"/>
          <a:ext cx="657225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542925</xdr:colOff>
      <xdr:row>36</xdr:row>
      <xdr:rowOff>9525</xdr:rowOff>
    </xdr:from>
    <xdr:to>
      <xdr:col>5</xdr:col>
      <xdr:colOff>1238250</xdr:colOff>
      <xdr:row>36</xdr:row>
      <xdr:rowOff>828675</xdr:rowOff>
    </xdr:to>
    <xdr:pic>
      <xdr:nvPicPr>
        <xdr:cNvPr id="12578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 t="23431" b="15913"/>
        <a:stretch>
          <a:fillRect/>
        </a:stretch>
      </xdr:blipFill>
      <xdr:spPr bwMode="auto">
        <a:xfrm>
          <a:off x="5200650" y="29403675"/>
          <a:ext cx="695325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</xdr:colOff>
      <xdr:row>148</xdr:row>
      <xdr:rowOff>85725</xdr:rowOff>
    </xdr:from>
    <xdr:to>
      <xdr:col>5</xdr:col>
      <xdr:colOff>647700</xdr:colOff>
      <xdr:row>148</xdr:row>
      <xdr:rowOff>1057275</xdr:rowOff>
    </xdr:to>
    <xdr:pic>
      <xdr:nvPicPr>
        <xdr:cNvPr id="12579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 l="21172" t="22105" r="22878" b="4095"/>
        <a:stretch>
          <a:fillRect/>
        </a:stretch>
      </xdr:blipFill>
      <xdr:spPr bwMode="auto">
        <a:xfrm>
          <a:off x="4743450" y="127101600"/>
          <a:ext cx="5619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147</xdr:row>
      <xdr:rowOff>114300</xdr:rowOff>
    </xdr:from>
    <xdr:to>
      <xdr:col>5</xdr:col>
      <xdr:colOff>628650</xdr:colOff>
      <xdr:row>147</xdr:row>
      <xdr:rowOff>1104900</xdr:rowOff>
    </xdr:to>
    <xdr:pic>
      <xdr:nvPicPr>
        <xdr:cNvPr id="12580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rcRect l="14035" t="25252" r="24196"/>
        <a:stretch>
          <a:fillRect/>
        </a:stretch>
      </xdr:blipFill>
      <xdr:spPr bwMode="auto">
        <a:xfrm>
          <a:off x="4714875" y="125987175"/>
          <a:ext cx="571500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161925</xdr:colOff>
      <xdr:row>162</xdr:row>
      <xdr:rowOff>47625</xdr:rowOff>
    </xdr:from>
    <xdr:to>
      <xdr:col>5</xdr:col>
      <xdr:colOff>723900</xdr:colOff>
      <xdr:row>162</xdr:row>
      <xdr:rowOff>1066800</xdr:rowOff>
    </xdr:to>
    <xdr:pic>
      <xdr:nvPicPr>
        <xdr:cNvPr id="12581" name="Рисунок 289"/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rcRect l="16914" t="21469" r="21858"/>
        <a:stretch>
          <a:fillRect/>
        </a:stretch>
      </xdr:blipFill>
      <xdr:spPr bwMode="auto">
        <a:xfrm>
          <a:off x="4819650" y="131635500"/>
          <a:ext cx="561975" cy="1019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695325</xdr:colOff>
      <xdr:row>162</xdr:row>
      <xdr:rowOff>28575</xdr:rowOff>
    </xdr:from>
    <xdr:to>
      <xdr:col>5</xdr:col>
      <xdr:colOff>1200150</xdr:colOff>
      <xdr:row>162</xdr:row>
      <xdr:rowOff>1038225</xdr:rowOff>
    </xdr:to>
    <xdr:pic>
      <xdr:nvPicPr>
        <xdr:cNvPr id="12582" name="Рисунок 290"/>
        <xdr:cNvPicPr>
          <a:picLocks noChangeAspect="1" noChangeArrowheads="1"/>
        </xdr:cNvPicPr>
      </xdr:nvPicPr>
      <xdr:blipFill>
        <a:blip xmlns:r="http://schemas.openxmlformats.org/officeDocument/2006/relationships" r:embed="rId219"/>
        <a:srcRect l="19403" t="14569" r="19893"/>
        <a:stretch>
          <a:fillRect/>
        </a:stretch>
      </xdr:blipFill>
      <xdr:spPr bwMode="auto">
        <a:xfrm>
          <a:off x="5353050" y="131616450"/>
          <a:ext cx="50482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247650</xdr:colOff>
      <xdr:row>163</xdr:row>
      <xdr:rowOff>19050</xdr:rowOff>
    </xdr:from>
    <xdr:to>
      <xdr:col>5</xdr:col>
      <xdr:colOff>762000</xdr:colOff>
      <xdr:row>163</xdr:row>
      <xdr:rowOff>1057275</xdr:rowOff>
    </xdr:to>
    <xdr:pic>
      <xdr:nvPicPr>
        <xdr:cNvPr id="12583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220"/>
        <a:srcRect l="14883" t="11264" r="15990" b="3636"/>
        <a:stretch>
          <a:fillRect/>
        </a:stretch>
      </xdr:blipFill>
      <xdr:spPr bwMode="auto">
        <a:xfrm>
          <a:off x="4905375" y="132730875"/>
          <a:ext cx="514350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695325</xdr:colOff>
      <xdr:row>163</xdr:row>
      <xdr:rowOff>85725</xdr:rowOff>
    </xdr:from>
    <xdr:to>
      <xdr:col>5</xdr:col>
      <xdr:colOff>1304925</xdr:colOff>
      <xdr:row>163</xdr:row>
      <xdr:rowOff>1057275</xdr:rowOff>
    </xdr:to>
    <xdr:pic>
      <xdr:nvPicPr>
        <xdr:cNvPr id="12584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 l="12036" t="15446" r="13120"/>
        <a:stretch>
          <a:fillRect/>
        </a:stretch>
      </xdr:blipFill>
      <xdr:spPr bwMode="auto">
        <a:xfrm>
          <a:off x="5353050" y="132797550"/>
          <a:ext cx="6096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171450</xdr:colOff>
      <xdr:row>164</xdr:row>
      <xdr:rowOff>19050</xdr:rowOff>
    </xdr:from>
    <xdr:to>
      <xdr:col>5</xdr:col>
      <xdr:colOff>714375</xdr:colOff>
      <xdr:row>164</xdr:row>
      <xdr:rowOff>1104900</xdr:rowOff>
    </xdr:to>
    <xdr:pic>
      <xdr:nvPicPr>
        <xdr:cNvPr id="12585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 l="24281" t="6921" r="15506" b="7971"/>
        <a:stretch>
          <a:fillRect/>
        </a:stretch>
      </xdr:blipFill>
      <xdr:spPr bwMode="auto">
        <a:xfrm>
          <a:off x="4829175" y="134054850"/>
          <a:ext cx="542925" cy="1085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752475</xdr:colOff>
      <xdr:row>164</xdr:row>
      <xdr:rowOff>38100</xdr:rowOff>
    </xdr:from>
    <xdr:to>
      <xdr:col>5</xdr:col>
      <xdr:colOff>1285875</xdr:colOff>
      <xdr:row>164</xdr:row>
      <xdr:rowOff>1123950</xdr:rowOff>
    </xdr:to>
    <xdr:pic>
      <xdr:nvPicPr>
        <xdr:cNvPr id="12586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 l="22321" t="9593" r="14825"/>
        <a:stretch>
          <a:fillRect/>
        </a:stretch>
      </xdr:blipFill>
      <xdr:spPr bwMode="auto">
        <a:xfrm>
          <a:off x="5410200" y="134073900"/>
          <a:ext cx="533400" cy="1085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171450</xdr:colOff>
      <xdr:row>165</xdr:row>
      <xdr:rowOff>38100</xdr:rowOff>
    </xdr:from>
    <xdr:to>
      <xdr:col>5</xdr:col>
      <xdr:colOff>685800</xdr:colOff>
      <xdr:row>165</xdr:row>
      <xdr:rowOff>1066800</xdr:rowOff>
    </xdr:to>
    <xdr:pic>
      <xdr:nvPicPr>
        <xdr:cNvPr id="12587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 l="19644" t="15607" r="21259"/>
        <a:stretch>
          <a:fillRect/>
        </a:stretch>
      </xdr:blipFill>
      <xdr:spPr bwMode="auto">
        <a:xfrm>
          <a:off x="4829175" y="135293100"/>
          <a:ext cx="514350" cy="1028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771525</xdr:colOff>
      <xdr:row>165</xdr:row>
      <xdr:rowOff>19050</xdr:rowOff>
    </xdr:from>
    <xdr:to>
      <xdr:col>5</xdr:col>
      <xdr:colOff>1295400</xdr:colOff>
      <xdr:row>165</xdr:row>
      <xdr:rowOff>1085850</xdr:rowOff>
    </xdr:to>
    <xdr:pic>
      <xdr:nvPicPr>
        <xdr:cNvPr id="12588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225"/>
        <a:srcRect l="19469" t="19803" r="24963"/>
        <a:stretch>
          <a:fillRect/>
        </a:stretch>
      </xdr:blipFill>
      <xdr:spPr bwMode="auto">
        <a:xfrm>
          <a:off x="5429250" y="135274050"/>
          <a:ext cx="523875" cy="1066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152400</xdr:colOff>
      <xdr:row>166</xdr:row>
      <xdr:rowOff>28575</xdr:rowOff>
    </xdr:from>
    <xdr:to>
      <xdr:col>5</xdr:col>
      <xdr:colOff>723900</xdr:colOff>
      <xdr:row>167</xdr:row>
      <xdr:rowOff>9525</xdr:rowOff>
    </xdr:to>
    <xdr:pic>
      <xdr:nvPicPr>
        <xdr:cNvPr id="12589" name="Рисунок 297"/>
        <xdr:cNvPicPr>
          <a:picLocks noChangeAspect="1" noChangeArrowheads="1"/>
        </xdr:cNvPicPr>
      </xdr:nvPicPr>
      <xdr:blipFill>
        <a:blip xmlns:r="http://schemas.openxmlformats.org/officeDocument/2006/relationships" r:embed="rId226"/>
        <a:srcRect l="15756" t="20006" r="21136"/>
        <a:stretch>
          <a:fillRect/>
        </a:stretch>
      </xdr:blipFill>
      <xdr:spPr bwMode="auto">
        <a:xfrm>
          <a:off x="4810125" y="136398000"/>
          <a:ext cx="57150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800100</xdr:colOff>
      <xdr:row>166</xdr:row>
      <xdr:rowOff>47625</xdr:rowOff>
    </xdr:from>
    <xdr:to>
      <xdr:col>5</xdr:col>
      <xdr:colOff>1314450</xdr:colOff>
      <xdr:row>167</xdr:row>
      <xdr:rowOff>57150</xdr:rowOff>
    </xdr:to>
    <xdr:pic>
      <xdr:nvPicPr>
        <xdr:cNvPr id="12590" name="Рисунок 298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 l="23209" t="15634" r="20584" b="3514"/>
        <a:stretch>
          <a:fillRect/>
        </a:stretch>
      </xdr:blipFill>
      <xdr:spPr bwMode="auto">
        <a:xfrm>
          <a:off x="5457825" y="136417050"/>
          <a:ext cx="514350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762000</xdr:colOff>
      <xdr:row>167</xdr:row>
      <xdr:rowOff>28575</xdr:rowOff>
    </xdr:from>
    <xdr:to>
      <xdr:col>5</xdr:col>
      <xdr:colOff>1352550</xdr:colOff>
      <xdr:row>167</xdr:row>
      <xdr:rowOff>1104900</xdr:rowOff>
    </xdr:to>
    <xdr:pic>
      <xdr:nvPicPr>
        <xdr:cNvPr id="12591" name="Рисунок 299"/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 l="18105" t="17906" r="22826" b="6528"/>
        <a:stretch>
          <a:fillRect/>
        </a:stretch>
      </xdr:blipFill>
      <xdr:spPr bwMode="auto">
        <a:xfrm>
          <a:off x="5419725" y="137426700"/>
          <a:ext cx="590550" cy="1076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171450</xdr:colOff>
      <xdr:row>167</xdr:row>
      <xdr:rowOff>66675</xdr:rowOff>
    </xdr:from>
    <xdr:to>
      <xdr:col>5</xdr:col>
      <xdr:colOff>723900</xdr:colOff>
      <xdr:row>167</xdr:row>
      <xdr:rowOff>1057275</xdr:rowOff>
    </xdr:to>
    <xdr:pic>
      <xdr:nvPicPr>
        <xdr:cNvPr id="12592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229"/>
        <a:srcRect l="17322" t="19298" r="19093"/>
        <a:stretch>
          <a:fillRect/>
        </a:stretch>
      </xdr:blipFill>
      <xdr:spPr bwMode="auto">
        <a:xfrm>
          <a:off x="4829175" y="137464800"/>
          <a:ext cx="552450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174</xdr:row>
      <xdr:rowOff>104775</xdr:rowOff>
    </xdr:from>
    <xdr:to>
      <xdr:col>5</xdr:col>
      <xdr:colOff>600075</xdr:colOff>
      <xdr:row>174</xdr:row>
      <xdr:rowOff>1104900</xdr:rowOff>
    </xdr:to>
    <xdr:pic>
      <xdr:nvPicPr>
        <xdr:cNvPr id="12593" name="Рисунок 301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 l="19565" t="21530" r="22429" b="2596"/>
        <a:stretch>
          <a:fillRect/>
        </a:stretch>
      </xdr:blipFill>
      <xdr:spPr bwMode="auto">
        <a:xfrm>
          <a:off x="4924425" y="163791900"/>
          <a:ext cx="571500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76200</xdr:colOff>
      <xdr:row>178</xdr:row>
      <xdr:rowOff>104774</xdr:rowOff>
    </xdr:from>
    <xdr:to>
      <xdr:col>5</xdr:col>
      <xdr:colOff>723900</xdr:colOff>
      <xdr:row>178</xdr:row>
      <xdr:rowOff>1162049</xdr:rowOff>
    </xdr:to>
    <xdr:pic>
      <xdr:nvPicPr>
        <xdr:cNvPr id="12594" name="Рисунок 302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 l="16711" t="21414" r="18750" b="2510"/>
        <a:stretch>
          <a:fillRect/>
        </a:stretch>
      </xdr:blipFill>
      <xdr:spPr bwMode="auto">
        <a:xfrm>
          <a:off x="4972050" y="168821099"/>
          <a:ext cx="647700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179</xdr:row>
      <xdr:rowOff>133350</xdr:rowOff>
    </xdr:from>
    <xdr:to>
      <xdr:col>5</xdr:col>
      <xdr:colOff>666750</xdr:colOff>
      <xdr:row>179</xdr:row>
      <xdr:rowOff>1200150</xdr:rowOff>
    </xdr:to>
    <xdr:pic>
      <xdr:nvPicPr>
        <xdr:cNvPr id="12595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 l="12616" t="18173" r="18738" b="2954"/>
        <a:stretch>
          <a:fillRect/>
        </a:stretch>
      </xdr:blipFill>
      <xdr:spPr bwMode="auto">
        <a:xfrm>
          <a:off x="4933950" y="170126025"/>
          <a:ext cx="628650" cy="1066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657225</xdr:colOff>
      <xdr:row>174</xdr:row>
      <xdr:rowOff>257175</xdr:rowOff>
    </xdr:from>
    <xdr:to>
      <xdr:col>5</xdr:col>
      <xdr:colOff>1371600</xdr:colOff>
      <xdr:row>174</xdr:row>
      <xdr:rowOff>981075</xdr:rowOff>
    </xdr:to>
    <xdr:pic>
      <xdr:nvPicPr>
        <xdr:cNvPr id="12596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5314950" y="138817350"/>
          <a:ext cx="714375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685800</xdr:colOff>
      <xdr:row>178</xdr:row>
      <xdr:rowOff>238125</xdr:rowOff>
    </xdr:from>
    <xdr:to>
      <xdr:col>5</xdr:col>
      <xdr:colOff>1409700</xdr:colOff>
      <xdr:row>178</xdr:row>
      <xdr:rowOff>1009650</xdr:rowOff>
    </xdr:to>
    <xdr:pic>
      <xdr:nvPicPr>
        <xdr:cNvPr id="12597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5343525" y="142570200"/>
          <a:ext cx="723900" cy="771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666750</xdr:colOff>
      <xdr:row>179</xdr:row>
      <xdr:rowOff>247650</xdr:rowOff>
    </xdr:from>
    <xdr:to>
      <xdr:col>5</xdr:col>
      <xdr:colOff>1381125</xdr:colOff>
      <xdr:row>179</xdr:row>
      <xdr:rowOff>962025</xdr:rowOff>
    </xdr:to>
    <xdr:pic>
      <xdr:nvPicPr>
        <xdr:cNvPr id="12598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324475" y="143865600"/>
          <a:ext cx="714375" cy="714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133350</xdr:colOff>
      <xdr:row>152</xdr:row>
      <xdr:rowOff>28575</xdr:rowOff>
    </xdr:from>
    <xdr:to>
      <xdr:col>5</xdr:col>
      <xdr:colOff>1268788</xdr:colOff>
      <xdr:row>152</xdr:row>
      <xdr:rowOff>1190625</xdr:rowOff>
    </xdr:to>
    <xdr:pic>
      <xdr:nvPicPr>
        <xdr:cNvPr id="12599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5029200" y="131645025"/>
          <a:ext cx="1135438" cy="1162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152401</xdr:colOff>
      <xdr:row>153</xdr:row>
      <xdr:rowOff>85725</xdr:rowOff>
    </xdr:from>
    <xdr:to>
      <xdr:col>5</xdr:col>
      <xdr:colOff>1243837</xdr:colOff>
      <xdr:row>153</xdr:row>
      <xdr:rowOff>1228725</xdr:rowOff>
    </xdr:to>
    <xdr:pic>
      <xdr:nvPicPr>
        <xdr:cNvPr id="12600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 l="3595" t="3748" b="5635"/>
        <a:stretch>
          <a:fillRect/>
        </a:stretch>
      </xdr:blipFill>
      <xdr:spPr bwMode="auto">
        <a:xfrm>
          <a:off x="5048251" y="132978525"/>
          <a:ext cx="1091436" cy="1143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114300</xdr:colOff>
      <xdr:row>154</xdr:row>
      <xdr:rowOff>9525</xdr:rowOff>
    </xdr:from>
    <xdr:to>
      <xdr:col>5</xdr:col>
      <xdr:colOff>1381125</xdr:colOff>
      <xdr:row>154</xdr:row>
      <xdr:rowOff>1276350</xdr:rowOff>
    </xdr:to>
    <xdr:pic>
      <xdr:nvPicPr>
        <xdr:cNvPr id="12601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4772025" y="147485100"/>
          <a:ext cx="1266825" cy="1266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190500</xdr:colOff>
      <xdr:row>156</xdr:row>
      <xdr:rowOff>9525</xdr:rowOff>
    </xdr:from>
    <xdr:to>
      <xdr:col>5</xdr:col>
      <xdr:colOff>1466850</xdr:colOff>
      <xdr:row>156</xdr:row>
      <xdr:rowOff>1276350</xdr:rowOff>
    </xdr:to>
    <xdr:pic>
      <xdr:nvPicPr>
        <xdr:cNvPr id="12602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4848225" y="150056850"/>
          <a:ext cx="1276350" cy="1266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190500</xdr:colOff>
      <xdr:row>157</xdr:row>
      <xdr:rowOff>9525</xdr:rowOff>
    </xdr:from>
    <xdr:to>
      <xdr:col>5</xdr:col>
      <xdr:colOff>1552575</xdr:colOff>
      <xdr:row>157</xdr:row>
      <xdr:rowOff>1257300</xdr:rowOff>
    </xdr:to>
    <xdr:pic>
      <xdr:nvPicPr>
        <xdr:cNvPr id="12603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848225" y="151342725"/>
          <a:ext cx="1362075" cy="1247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200025</xdr:colOff>
      <xdr:row>157</xdr:row>
      <xdr:rowOff>1257300</xdr:rowOff>
    </xdr:from>
    <xdr:to>
      <xdr:col>5</xdr:col>
      <xdr:colOff>1562100</xdr:colOff>
      <xdr:row>158</xdr:row>
      <xdr:rowOff>1200150</xdr:rowOff>
    </xdr:to>
    <xdr:pic>
      <xdr:nvPicPr>
        <xdr:cNvPr id="12604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 t="11723" b="3540"/>
        <a:stretch>
          <a:fillRect/>
        </a:stretch>
      </xdr:blipFill>
      <xdr:spPr bwMode="auto">
        <a:xfrm rot="-120000">
          <a:off x="4857750" y="152590500"/>
          <a:ext cx="1362075" cy="1228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142875</xdr:colOff>
      <xdr:row>159</xdr:row>
      <xdr:rowOff>38100</xdr:rowOff>
    </xdr:from>
    <xdr:to>
      <xdr:col>5</xdr:col>
      <xdr:colOff>1552575</xdr:colOff>
      <xdr:row>159</xdr:row>
      <xdr:rowOff>1257300</xdr:rowOff>
    </xdr:to>
    <xdr:pic>
      <xdr:nvPicPr>
        <xdr:cNvPr id="12605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 t="7521" b="12457"/>
        <a:stretch>
          <a:fillRect/>
        </a:stretch>
      </xdr:blipFill>
      <xdr:spPr bwMode="auto">
        <a:xfrm>
          <a:off x="4800600" y="153943050"/>
          <a:ext cx="1409700" cy="1219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171450</xdr:colOff>
      <xdr:row>159</xdr:row>
      <xdr:rowOff>1276350</xdr:rowOff>
    </xdr:from>
    <xdr:to>
      <xdr:col>5</xdr:col>
      <xdr:colOff>1552575</xdr:colOff>
      <xdr:row>160</xdr:row>
      <xdr:rowOff>1257300</xdr:rowOff>
    </xdr:to>
    <xdr:pic>
      <xdr:nvPicPr>
        <xdr:cNvPr id="12606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829175" y="155181300"/>
          <a:ext cx="1381125" cy="1266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209550</xdr:colOff>
      <xdr:row>155</xdr:row>
      <xdr:rowOff>19050</xdr:rowOff>
    </xdr:from>
    <xdr:to>
      <xdr:col>5</xdr:col>
      <xdr:colOff>1504950</xdr:colOff>
      <xdr:row>156</xdr:row>
      <xdr:rowOff>19050</xdr:rowOff>
    </xdr:to>
    <xdr:pic>
      <xdr:nvPicPr>
        <xdr:cNvPr id="12607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867275" y="148780500"/>
          <a:ext cx="1295400" cy="1285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161925</xdr:colOff>
      <xdr:row>161</xdr:row>
      <xdr:rowOff>66675</xdr:rowOff>
    </xdr:from>
    <xdr:to>
      <xdr:col>5</xdr:col>
      <xdr:colOff>1438275</xdr:colOff>
      <xdr:row>161</xdr:row>
      <xdr:rowOff>1295400</xdr:rowOff>
    </xdr:to>
    <xdr:pic>
      <xdr:nvPicPr>
        <xdr:cNvPr id="12608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245"/>
        <a:srcRect t="12193"/>
        <a:stretch>
          <a:fillRect/>
        </a:stretch>
      </xdr:blipFill>
      <xdr:spPr bwMode="auto">
        <a:xfrm>
          <a:off x="4819650" y="156543375"/>
          <a:ext cx="1276350" cy="1228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197</xdr:row>
      <xdr:rowOff>85725</xdr:rowOff>
    </xdr:from>
    <xdr:to>
      <xdr:col>5</xdr:col>
      <xdr:colOff>781050</xdr:colOff>
      <xdr:row>197</xdr:row>
      <xdr:rowOff>1257300</xdr:rowOff>
    </xdr:to>
    <xdr:pic>
      <xdr:nvPicPr>
        <xdr:cNvPr id="12609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 l="19864" t="23866" r="23625" b="3023"/>
        <a:stretch>
          <a:fillRect/>
        </a:stretch>
      </xdr:blipFill>
      <xdr:spPr bwMode="auto">
        <a:xfrm>
          <a:off x="4724400" y="157895925"/>
          <a:ext cx="714375" cy="1171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95250</xdr:colOff>
      <xdr:row>198</xdr:row>
      <xdr:rowOff>76200</xdr:rowOff>
    </xdr:from>
    <xdr:to>
      <xdr:col>5</xdr:col>
      <xdr:colOff>762000</xdr:colOff>
      <xdr:row>198</xdr:row>
      <xdr:rowOff>1257300</xdr:rowOff>
    </xdr:to>
    <xdr:pic>
      <xdr:nvPicPr>
        <xdr:cNvPr id="12610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247"/>
        <a:srcRect l="15007" t="27837" r="28304"/>
        <a:stretch>
          <a:fillRect/>
        </a:stretch>
      </xdr:blipFill>
      <xdr:spPr bwMode="auto">
        <a:xfrm>
          <a:off x="4752975" y="159172275"/>
          <a:ext cx="666750" cy="1181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95250</xdr:colOff>
      <xdr:row>199</xdr:row>
      <xdr:rowOff>9525</xdr:rowOff>
    </xdr:from>
    <xdr:to>
      <xdr:col>5</xdr:col>
      <xdr:colOff>800100</xdr:colOff>
      <xdr:row>199</xdr:row>
      <xdr:rowOff>1247775</xdr:rowOff>
    </xdr:to>
    <xdr:pic>
      <xdr:nvPicPr>
        <xdr:cNvPr id="12611" name="Рисунок 344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 l="13506" t="24339" r="33751" b="5800"/>
        <a:stretch>
          <a:fillRect/>
        </a:stretch>
      </xdr:blipFill>
      <xdr:spPr bwMode="auto">
        <a:xfrm>
          <a:off x="4752975" y="160391475"/>
          <a:ext cx="704850" cy="1238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200</xdr:row>
      <xdr:rowOff>38100</xdr:rowOff>
    </xdr:from>
    <xdr:to>
      <xdr:col>5</xdr:col>
      <xdr:colOff>781050</xdr:colOff>
      <xdr:row>200</xdr:row>
      <xdr:rowOff>1247775</xdr:rowOff>
    </xdr:to>
    <xdr:pic>
      <xdr:nvPicPr>
        <xdr:cNvPr id="12612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rcRect l="11064" t="24171" r="29262"/>
        <a:stretch>
          <a:fillRect/>
        </a:stretch>
      </xdr:blipFill>
      <xdr:spPr bwMode="auto">
        <a:xfrm>
          <a:off x="4695825" y="161705925"/>
          <a:ext cx="742950" cy="1209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201</xdr:row>
      <xdr:rowOff>19050</xdr:rowOff>
    </xdr:from>
    <xdr:to>
      <xdr:col>5</xdr:col>
      <xdr:colOff>723900</xdr:colOff>
      <xdr:row>201</xdr:row>
      <xdr:rowOff>1276350</xdr:rowOff>
    </xdr:to>
    <xdr:pic>
      <xdr:nvPicPr>
        <xdr:cNvPr id="12613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 l="20256" t="33127" r="34319"/>
        <a:stretch>
          <a:fillRect/>
        </a:stretch>
      </xdr:blipFill>
      <xdr:spPr bwMode="auto">
        <a:xfrm>
          <a:off x="4714875" y="162972750"/>
          <a:ext cx="666750" cy="1257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</xdr:colOff>
      <xdr:row>202</xdr:row>
      <xdr:rowOff>9525</xdr:rowOff>
    </xdr:from>
    <xdr:to>
      <xdr:col>5</xdr:col>
      <xdr:colOff>819150</xdr:colOff>
      <xdr:row>202</xdr:row>
      <xdr:rowOff>1238250</xdr:rowOff>
    </xdr:to>
    <xdr:pic>
      <xdr:nvPicPr>
        <xdr:cNvPr id="12614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 l="13690" t="31172" r="19496"/>
        <a:stretch>
          <a:fillRect/>
        </a:stretch>
      </xdr:blipFill>
      <xdr:spPr bwMode="auto">
        <a:xfrm>
          <a:off x="4743450" y="164249100"/>
          <a:ext cx="733425" cy="1228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203</xdr:row>
      <xdr:rowOff>66675</xdr:rowOff>
    </xdr:from>
    <xdr:to>
      <xdr:col>5</xdr:col>
      <xdr:colOff>752475</xdr:colOff>
      <xdr:row>203</xdr:row>
      <xdr:rowOff>1276350</xdr:rowOff>
    </xdr:to>
    <xdr:pic>
      <xdr:nvPicPr>
        <xdr:cNvPr id="12615" name="Рисунок 353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 l="13123" t="22337" r="19684" b="8517"/>
        <a:stretch>
          <a:fillRect/>
        </a:stretch>
      </xdr:blipFill>
      <xdr:spPr bwMode="auto">
        <a:xfrm>
          <a:off x="4714875" y="165592125"/>
          <a:ext cx="695325" cy="1209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204</xdr:row>
      <xdr:rowOff>38100</xdr:rowOff>
    </xdr:from>
    <xdr:to>
      <xdr:col>5</xdr:col>
      <xdr:colOff>771525</xdr:colOff>
      <xdr:row>204</xdr:row>
      <xdr:rowOff>1257300</xdr:rowOff>
    </xdr:to>
    <xdr:pic>
      <xdr:nvPicPr>
        <xdr:cNvPr id="12616" name="Рисунок 355"/>
        <xdr:cNvPicPr>
          <a:picLocks noChangeAspect="1" noChangeArrowheads="1"/>
        </xdr:cNvPicPr>
      </xdr:nvPicPr>
      <xdr:blipFill>
        <a:blip xmlns:r="http://schemas.openxmlformats.org/officeDocument/2006/relationships" r:embed="rId253"/>
        <a:srcRect l="16676" t="29434" r="18002"/>
        <a:stretch>
          <a:fillRect/>
        </a:stretch>
      </xdr:blipFill>
      <xdr:spPr bwMode="auto">
        <a:xfrm>
          <a:off x="4705350" y="166849425"/>
          <a:ext cx="723900" cy="1219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</xdr:colOff>
      <xdr:row>205</xdr:row>
      <xdr:rowOff>28575</xdr:rowOff>
    </xdr:from>
    <xdr:to>
      <xdr:col>5</xdr:col>
      <xdr:colOff>762000</xdr:colOff>
      <xdr:row>205</xdr:row>
      <xdr:rowOff>1276350</xdr:rowOff>
    </xdr:to>
    <xdr:pic>
      <xdr:nvPicPr>
        <xdr:cNvPr id="12617" name="Рисунок 357"/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rcRect l="17992" t="30263" r="18567"/>
        <a:stretch>
          <a:fillRect/>
        </a:stretch>
      </xdr:blipFill>
      <xdr:spPr bwMode="auto">
        <a:xfrm>
          <a:off x="4743450" y="168125775"/>
          <a:ext cx="676275" cy="1247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628650</xdr:colOff>
      <xdr:row>197</xdr:row>
      <xdr:rowOff>190500</xdr:rowOff>
    </xdr:from>
    <xdr:to>
      <xdr:col>5</xdr:col>
      <xdr:colOff>1543050</xdr:colOff>
      <xdr:row>197</xdr:row>
      <xdr:rowOff>1066800</xdr:rowOff>
    </xdr:to>
    <xdr:pic>
      <xdr:nvPicPr>
        <xdr:cNvPr id="12618" name="Рисунок 277" descr="гол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5286375" y="158000700"/>
          <a:ext cx="914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800100</xdr:colOff>
      <xdr:row>198</xdr:row>
      <xdr:rowOff>219075</xdr:rowOff>
    </xdr:from>
    <xdr:to>
      <xdr:col>5</xdr:col>
      <xdr:colOff>1552575</xdr:colOff>
      <xdr:row>198</xdr:row>
      <xdr:rowOff>962025</xdr:rowOff>
    </xdr:to>
    <xdr:pic>
      <xdr:nvPicPr>
        <xdr:cNvPr id="12619" name="Рисунок 278" descr="Розовый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5457825" y="159315150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742950</xdr:colOff>
      <xdr:row>199</xdr:row>
      <xdr:rowOff>219075</xdr:rowOff>
    </xdr:from>
    <xdr:to>
      <xdr:col>5</xdr:col>
      <xdr:colOff>1600200</xdr:colOff>
      <xdr:row>199</xdr:row>
      <xdr:rowOff>1047750</xdr:rowOff>
    </xdr:to>
    <xdr:pic>
      <xdr:nvPicPr>
        <xdr:cNvPr id="12620" name="Рисунок 279" descr="3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5400675" y="160601025"/>
          <a:ext cx="857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781050</xdr:colOff>
      <xdr:row>200</xdr:row>
      <xdr:rowOff>228600</xdr:rowOff>
    </xdr:from>
    <xdr:to>
      <xdr:col>6</xdr:col>
      <xdr:colOff>0</xdr:colOff>
      <xdr:row>200</xdr:row>
      <xdr:rowOff>1209675</xdr:rowOff>
    </xdr:to>
    <xdr:pic>
      <xdr:nvPicPr>
        <xdr:cNvPr id="12621" name="Рисунок 280" descr="Лиловый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 l="7692"/>
        <a:stretch>
          <a:fillRect/>
        </a:stretch>
      </xdr:blipFill>
      <xdr:spPr bwMode="auto">
        <a:xfrm>
          <a:off x="5438775" y="161896425"/>
          <a:ext cx="8667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723900</xdr:colOff>
      <xdr:row>201</xdr:row>
      <xdr:rowOff>190500</xdr:rowOff>
    </xdr:from>
    <xdr:to>
      <xdr:col>5</xdr:col>
      <xdr:colOff>1619250</xdr:colOff>
      <xdr:row>201</xdr:row>
      <xdr:rowOff>1104900</xdr:rowOff>
    </xdr:to>
    <xdr:pic>
      <xdr:nvPicPr>
        <xdr:cNvPr id="12622" name="Рисунок 281" descr="5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 l="4033"/>
        <a:stretch>
          <a:fillRect/>
        </a:stretch>
      </xdr:blipFill>
      <xdr:spPr bwMode="auto">
        <a:xfrm>
          <a:off x="5381625" y="163144200"/>
          <a:ext cx="895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876300</xdr:colOff>
      <xdr:row>202</xdr:row>
      <xdr:rowOff>219075</xdr:rowOff>
    </xdr:from>
    <xdr:to>
      <xdr:col>6</xdr:col>
      <xdr:colOff>0</xdr:colOff>
      <xdr:row>202</xdr:row>
      <xdr:rowOff>933450</xdr:rowOff>
    </xdr:to>
    <xdr:pic>
      <xdr:nvPicPr>
        <xdr:cNvPr id="12623" name="Рисунок 282" descr="Бык белый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534025" y="164458650"/>
          <a:ext cx="7715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866775</xdr:colOff>
      <xdr:row>203</xdr:row>
      <xdr:rowOff>247650</xdr:rowOff>
    </xdr:from>
    <xdr:to>
      <xdr:col>5</xdr:col>
      <xdr:colOff>1628775</xdr:colOff>
      <xdr:row>203</xdr:row>
      <xdr:rowOff>971550</xdr:rowOff>
    </xdr:to>
    <xdr:pic>
      <xdr:nvPicPr>
        <xdr:cNvPr id="12624" name="Рисунок 283" descr="Бык голубой.jpg2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5524500" y="165773100"/>
          <a:ext cx="762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828675</xdr:colOff>
      <xdr:row>204</xdr:row>
      <xdr:rowOff>276225</xdr:rowOff>
    </xdr:from>
    <xdr:to>
      <xdr:col>5</xdr:col>
      <xdr:colOff>1628775</xdr:colOff>
      <xdr:row>204</xdr:row>
      <xdr:rowOff>1028700</xdr:rowOff>
    </xdr:to>
    <xdr:pic>
      <xdr:nvPicPr>
        <xdr:cNvPr id="12625" name="Рисунок 284" descr="Бык роз.(1).jpg2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5486400" y="167087550"/>
          <a:ext cx="8001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819150</xdr:colOff>
      <xdr:row>205</xdr:row>
      <xdr:rowOff>247650</xdr:rowOff>
    </xdr:from>
    <xdr:to>
      <xdr:col>5</xdr:col>
      <xdr:colOff>1600200</xdr:colOff>
      <xdr:row>205</xdr:row>
      <xdr:rowOff>1000125</xdr:rowOff>
    </xdr:to>
    <xdr:pic>
      <xdr:nvPicPr>
        <xdr:cNvPr id="12626" name="Рисунок 285" descr="Бык персик.jpg2.jpg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5476875" y="168344850"/>
          <a:ext cx="7810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250030</xdr:colOff>
      <xdr:row>202</xdr:row>
      <xdr:rowOff>1143000</xdr:rowOff>
    </xdr:from>
    <xdr:to>
      <xdr:col>10</xdr:col>
      <xdr:colOff>1155584</xdr:colOff>
      <xdr:row>203</xdr:row>
      <xdr:rowOff>705303</xdr:rowOff>
    </xdr:to>
    <xdr:sp macro="" textlink="">
      <xdr:nvSpPr>
        <xdr:cNvPr id="269" name="Овальная выноска 268"/>
        <xdr:cNvSpPr/>
      </xdr:nvSpPr>
      <xdr:spPr>
        <a:xfrm>
          <a:off x="8572499" y="162389344"/>
          <a:ext cx="1596116" cy="848178"/>
        </a:xfrm>
        <a:prstGeom prst="wedgeEllipseCallout">
          <a:avLst>
            <a:gd name="adj1" fmla="val -82878"/>
            <a:gd name="adj2" fmla="val 95326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9</xdr:col>
      <xdr:colOff>214312</xdr:colOff>
      <xdr:row>198</xdr:row>
      <xdr:rowOff>476250</xdr:rowOff>
    </xdr:from>
    <xdr:to>
      <xdr:col>10</xdr:col>
      <xdr:colOff>1119866</xdr:colOff>
      <xdr:row>199</xdr:row>
      <xdr:rowOff>38553</xdr:rowOff>
    </xdr:to>
    <xdr:sp macro="" textlink="">
      <xdr:nvSpPr>
        <xdr:cNvPr id="270" name="Овальная выноска 269"/>
        <xdr:cNvSpPr/>
      </xdr:nvSpPr>
      <xdr:spPr>
        <a:xfrm>
          <a:off x="8536781" y="156579094"/>
          <a:ext cx="1596116" cy="848178"/>
        </a:xfrm>
        <a:prstGeom prst="wedgeEllipseCallout">
          <a:avLst>
            <a:gd name="adj1" fmla="val -83624"/>
            <a:gd name="adj2" fmla="val 9953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9</xdr:col>
      <xdr:colOff>202406</xdr:colOff>
      <xdr:row>155</xdr:row>
      <xdr:rowOff>1166813</xdr:rowOff>
    </xdr:from>
    <xdr:to>
      <xdr:col>10</xdr:col>
      <xdr:colOff>1107960</xdr:colOff>
      <xdr:row>156</xdr:row>
      <xdr:rowOff>729116</xdr:rowOff>
    </xdr:to>
    <xdr:sp macro="" textlink="">
      <xdr:nvSpPr>
        <xdr:cNvPr id="271" name="Овальная выноска 270"/>
        <xdr:cNvSpPr/>
      </xdr:nvSpPr>
      <xdr:spPr>
        <a:xfrm>
          <a:off x="8524875" y="146935032"/>
          <a:ext cx="1596116" cy="848178"/>
        </a:xfrm>
        <a:prstGeom prst="wedgeEllipseCallout">
          <a:avLst>
            <a:gd name="adj1" fmla="val -83624"/>
            <a:gd name="adj2" fmla="val 9953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9</xdr:col>
      <xdr:colOff>190499</xdr:colOff>
      <xdr:row>174</xdr:row>
      <xdr:rowOff>392907</xdr:rowOff>
    </xdr:from>
    <xdr:to>
      <xdr:col>10</xdr:col>
      <xdr:colOff>1096053</xdr:colOff>
      <xdr:row>174</xdr:row>
      <xdr:rowOff>1241085</xdr:rowOff>
    </xdr:to>
    <xdr:sp macro="" textlink="">
      <xdr:nvSpPr>
        <xdr:cNvPr id="272" name="Овальная выноска 271"/>
        <xdr:cNvSpPr/>
      </xdr:nvSpPr>
      <xdr:spPr>
        <a:xfrm>
          <a:off x="8512968" y="138469688"/>
          <a:ext cx="1596116" cy="848178"/>
        </a:xfrm>
        <a:prstGeom prst="wedgeEllipseCallout">
          <a:avLst>
            <a:gd name="adj1" fmla="val -83624"/>
            <a:gd name="adj2" fmla="val 9953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9</xdr:col>
      <xdr:colOff>523875</xdr:colOff>
      <xdr:row>163</xdr:row>
      <xdr:rowOff>821531</xdr:rowOff>
    </xdr:from>
    <xdr:to>
      <xdr:col>10</xdr:col>
      <xdr:colOff>1429429</xdr:colOff>
      <xdr:row>164</xdr:row>
      <xdr:rowOff>348116</xdr:rowOff>
    </xdr:to>
    <xdr:sp macro="" textlink="">
      <xdr:nvSpPr>
        <xdr:cNvPr id="273" name="Овальная выноска 272"/>
        <xdr:cNvSpPr/>
      </xdr:nvSpPr>
      <xdr:spPr>
        <a:xfrm>
          <a:off x="8846344" y="133052344"/>
          <a:ext cx="1596116" cy="848178"/>
        </a:xfrm>
        <a:prstGeom prst="wedgeEllipseCallout">
          <a:avLst>
            <a:gd name="adj1" fmla="val -101527"/>
            <a:gd name="adj2" fmla="val 98133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10</xdr:col>
      <xdr:colOff>0</xdr:colOff>
      <xdr:row>149</xdr:row>
      <xdr:rowOff>0</xdr:rowOff>
    </xdr:from>
    <xdr:to>
      <xdr:col>10</xdr:col>
      <xdr:colOff>1596116</xdr:colOff>
      <xdr:row>149</xdr:row>
      <xdr:rowOff>848178</xdr:rowOff>
    </xdr:to>
    <xdr:sp macro="" textlink="">
      <xdr:nvSpPr>
        <xdr:cNvPr id="274" name="Овальная выноска 273"/>
        <xdr:cNvSpPr/>
      </xdr:nvSpPr>
      <xdr:spPr>
        <a:xfrm>
          <a:off x="9013031" y="127682625"/>
          <a:ext cx="1596116" cy="848178"/>
        </a:xfrm>
        <a:prstGeom prst="wedgeEllipseCallout">
          <a:avLst>
            <a:gd name="adj1" fmla="val -118684"/>
            <a:gd name="adj2" fmla="val 134631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 editAs="oneCell">
    <xdr:from>
      <xdr:col>5</xdr:col>
      <xdr:colOff>57150</xdr:colOff>
      <xdr:row>176</xdr:row>
      <xdr:rowOff>114300</xdr:rowOff>
    </xdr:from>
    <xdr:to>
      <xdr:col>5</xdr:col>
      <xdr:colOff>695325</xdr:colOff>
      <xdr:row>176</xdr:row>
      <xdr:rowOff>1162050</xdr:rowOff>
    </xdr:to>
    <xdr:pic>
      <xdr:nvPicPr>
        <xdr:cNvPr id="12633" name="Рисунок 275" descr="39-8ЛС - Корги черный 2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 l="12946" t="19231" r="22702"/>
        <a:stretch>
          <a:fillRect/>
        </a:stretch>
      </xdr:blipFill>
      <xdr:spPr bwMode="auto">
        <a:xfrm>
          <a:off x="4953000" y="166316025"/>
          <a:ext cx="6381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657225</xdr:colOff>
      <xdr:row>176</xdr:row>
      <xdr:rowOff>238125</xdr:rowOff>
    </xdr:from>
    <xdr:to>
      <xdr:col>5</xdr:col>
      <xdr:colOff>1438275</xdr:colOff>
      <xdr:row>176</xdr:row>
      <xdr:rowOff>962025</xdr:rowOff>
    </xdr:to>
    <xdr:pic>
      <xdr:nvPicPr>
        <xdr:cNvPr id="12634" name="Рисунок 276" descr="39-8ЛС 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5314950" y="140055600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177</xdr:row>
      <xdr:rowOff>47624</xdr:rowOff>
    </xdr:from>
    <xdr:to>
      <xdr:col>5</xdr:col>
      <xdr:colOff>733425</xdr:colOff>
      <xdr:row>177</xdr:row>
      <xdr:rowOff>1162049</xdr:rowOff>
    </xdr:to>
    <xdr:pic>
      <xdr:nvPicPr>
        <xdr:cNvPr id="12635" name="Рисунок 277" descr="39-7-24ЛС - Корги т.синий-св. коричневый 2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 l="10075" t="18945" r="16510"/>
        <a:stretch>
          <a:fillRect/>
        </a:stretch>
      </xdr:blipFill>
      <xdr:spPr bwMode="auto">
        <a:xfrm>
          <a:off x="4924425" y="167506649"/>
          <a:ext cx="7048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714375</xdr:colOff>
      <xdr:row>177</xdr:row>
      <xdr:rowOff>285750</xdr:rowOff>
    </xdr:from>
    <xdr:to>
      <xdr:col>5</xdr:col>
      <xdr:colOff>1514475</xdr:colOff>
      <xdr:row>177</xdr:row>
      <xdr:rowOff>1104900</xdr:rowOff>
    </xdr:to>
    <xdr:pic>
      <xdr:nvPicPr>
        <xdr:cNvPr id="12636" name="Рисунок 278" descr="39-7-24ЛС.jpg"/>
        <xdr:cNvPicPr>
          <a:picLocks noChangeAspect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5372100" y="141360525"/>
          <a:ext cx="8001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11906</xdr:colOff>
      <xdr:row>175</xdr:row>
      <xdr:rowOff>114300</xdr:rowOff>
    </xdr:from>
    <xdr:to>
      <xdr:col>5</xdr:col>
      <xdr:colOff>750093</xdr:colOff>
      <xdr:row>175</xdr:row>
      <xdr:rowOff>1150143</xdr:rowOff>
    </xdr:to>
    <xdr:pic>
      <xdr:nvPicPr>
        <xdr:cNvPr id="277" name="Рисунок 276" descr="39-7ЛС - Корги т.синий-2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 l="13995" t="19433" r="16033"/>
        <a:stretch>
          <a:fillRect/>
        </a:stretch>
      </xdr:blipFill>
      <xdr:spPr>
        <a:xfrm>
          <a:off x="4907756" y="165058725"/>
          <a:ext cx="738187" cy="1035843"/>
        </a:xfrm>
        <a:prstGeom prst="rect">
          <a:avLst/>
        </a:prstGeom>
      </xdr:spPr>
    </xdr:pic>
    <xdr:clientData/>
  </xdr:twoCellAnchor>
  <xdr:twoCellAnchor>
    <xdr:from>
      <xdr:col>5</xdr:col>
      <xdr:colOff>714376</xdr:colOff>
      <xdr:row>175</xdr:row>
      <xdr:rowOff>321468</xdr:rowOff>
    </xdr:from>
    <xdr:to>
      <xdr:col>5</xdr:col>
      <xdr:colOff>1507563</xdr:colOff>
      <xdr:row>175</xdr:row>
      <xdr:rowOff>960937</xdr:rowOff>
    </xdr:to>
    <xdr:pic>
      <xdr:nvPicPr>
        <xdr:cNvPr id="278" name="Рисунок 277" descr="39-7-24ЛС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5369720" y="139660312"/>
          <a:ext cx="793187" cy="639469"/>
        </a:xfrm>
        <a:prstGeom prst="rect">
          <a:avLst/>
        </a:prstGeom>
      </xdr:spPr>
    </xdr:pic>
    <xdr:clientData/>
  </xdr:twoCellAnchor>
  <xdr:twoCellAnchor>
    <xdr:from>
      <xdr:col>5</xdr:col>
      <xdr:colOff>71247</xdr:colOff>
      <xdr:row>187</xdr:row>
      <xdr:rowOff>57150</xdr:rowOff>
    </xdr:from>
    <xdr:to>
      <xdr:col>5</xdr:col>
      <xdr:colOff>695325</xdr:colOff>
      <xdr:row>187</xdr:row>
      <xdr:rowOff>1123950</xdr:rowOff>
    </xdr:to>
    <xdr:pic>
      <xdr:nvPicPr>
        <xdr:cNvPr id="279" name="Рисунок 278" descr="47-3-7ЛС ОВЕЧКА голубой-т.синий_1_ПРАЙС.jp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4871847" y="146218275"/>
          <a:ext cx="624078" cy="1066800"/>
        </a:xfrm>
        <a:prstGeom prst="rect">
          <a:avLst/>
        </a:prstGeom>
      </xdr:spPr>
    </xdr:pic>
    <xdr:clientData/>
  </xdr:twoCellAnchor>
  <xdr:twoCellAnchor>
    <xdr:from>
      <xdr:col>5</xdr:col>
      <xdr:colOff>723392</xdr:colOff>
      <xdr:row>187</xdr:row>
      <xdr:rowOff>76200</xdr:rowOff>
    </xdr:from>
    <xdr:to>
      <xdr:col>5</xdr:col>
      <xdr:colOff>1600200</xdr:colOff>
      <xdr:row>187</xdr:row>
      <xdr:rowOff>1145478</xdr:rowOff>
    </xdr:to>
    <xdr:pic>
      <xdr:nvPicPr>
        <xdr:cNvPr id="280" name="Рисунок 279" descr="47-3-7ЛС ОВЕЧКА голубой-т.синий_ПРАЙС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5523992" y="146237325"/>
          <a:ext cx="876808" cy="1069278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188</xdr:row>
      <xdr:rowOff>38100</xdr:rowOff>
    </xdr:from>
    <xdr:to>
      <xdr:col>5</xdr:col>
      <xdr:colOff>666750</xdr:colOff>
      <xdr:row>188</xdr:row>
      <xdr:rowOff>1231130</xdr:rowOff>
    </xdr:to>
    <xdr:pic>
      <xdr:nvPicPr>
        <xdr:cNvPr id="281" name="Рисунок 280" descr="47-22ЛС ОВЕЧКА салатовый_2_ПРАЙС.jpg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4876800" y="147475575"/>
          <a:ext cx="590550" cy="1193030"/>
        </a:xfrm>
        <a:prstGeom prst="rect">
          <a:avLst/>
        </a:prstGeom>
      </xdr:spPr>
    </xdr:pic>
    <xdr:clientData/>
  </xdr:twoCellAnchor>
  <xdr:twoCellAnchor>
    <xdr:from>
      <xdr:col>5</xdr:col>
      <xdr:colOff>689610</xdr:colOff>
      <xdr:row>188</xdr:row>
      <xdr:rowOff>57150</xdr:rowOff>
    </xdr:from>
    <xdr:to>
      <xdr:col>5</xdr:col>
      <xdr:colOff>1581150</xdr:colOff>
      <xdr:row>188</xdr:row>
      <xdr:rowOff>1200150</xdr:rowOff>
    </xdr:to>
    <xdr:pic>
      <xdr:nvPicPr>
        <xdr:cNvPr id="282" name="Рисунок 281" descr="47-22ЛС ОВЕЧКА салатовый_ПРАЙС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5490210" y="147494625"/>
          <a:ext cx="891540" cy="1143000"/>
        </a:xfrm>
        <a:prstGeom prst="rect">
          <a:avLst/>
        </a:prstGeom>
      </xdr:spPr>
    </xdr:pic>
    <xdr:clientData/>
  </xdr:twoCellAnchor>
  <xdr:twoCellAnchor>
    <xdr:from>
      <xdr:col>5</xdr:col>
      <xdr:colOff>63737</xdr:colOff>
      <xdr:row>189</xdr:row>
      <xdr:rowOff>57150</xdr:rowOff>
    </xdr:from>
    <xdr:to>
      <xdr:col>5</xdr:col>
      <xdr:colOff>714375</xdr:colOff>
      <xdr:row>189</xdr:row>
      <xdr:rowOff>1208721</xdr:rowOff>
    </xdr:to>
    <xdr:pic>
      <xdr:nvPicPr>
        <xdr:cNvPr id="283" name="Рисунок 282" descr="47-21ЛС ОВЕЧКА жёлтый_1_ПРАЙС.jpg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4864337" y="148770975"/>
          <a:ext cx="650638" cy="1151571"/>
        </a:xfrm>
        <a:prstGeom prst="rect">
          <a:avLst/>
        </a:prstGeom>
      </xdr:spPr>
    </xdr:pic>
    <xdr:clientData/>
  </xdr:twoCellAnchor>
  <xdr:twoCellAnchor>
    <xdr:from>
      <xdr:col>5</xdr:col>
      <xdr:colOff>755142</xdr:colOff>
      <xdr:row>189</xdr:row>
      <xdr:rowOff>104775</xdr:rowOff>
    </xdr:from>
    <xdr:to>
      <xdr:col>5</xdr:col>
      <xdr:colOff>1619250</xdr:colOff>
      <xdr:row>189</xdr:row>
      <xdr:rowOff>1171575</xdr:rowOff>
    </xdr:to>
    <xdr:pic>
      <xdr:nvPicPr>
        <xdr:cNvPr id="284" name="Рисунок 283" descr="47-21ЛС ОВЕЧКА жёлтый_ПРАЙС.jp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5555742" y="148818600"/>
          <a:ext cx="864108" cy="1066800"/>
        </a:xfrm>
        <a:prstGeom prst="rect">
          <a:avLst/>
        </a:prstGeom>
      </xdr:spPr>
    </xdr:pic>
    <xdr:clientData/>
  </xdr:twoCellAnchor>
  <xdr:twoCellAnchor>
    <xdr:from>
      <xdr:col>5</xdr:col>
      <xdr:colOff>63467</xdr:colOff>
      <xdr:row>190</xdr:row>
      <xdr:rowOff>47625</xdr:rowOff>
    </xdr:from>
    <xdr:to>
      <xdr:col>5</xdr:col>
      <xdr:colOff>743457</xdr:colOff>
      <xdr:row>190</xdr:row>
      <xdr:rowOff>1200150</xdr:rowOff>
    </xdr:to>
    <xdr:pic>
      <xdr:nvPicPr>
        <xdr:cNvPr id="285" name="Рисунок 284" descr="47-11-22ЛС ОВЕЧКА  персик-салатовый_1_ПРАЙС.jpg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4864067" y="150037800"/>
          <a:ext cx="679990" cy="1152525"/>
        </a:xfrm>
        <a:prstGeom prst="rect">
          <a:avLst/>
        </a:prstGeom>
      </xdr:spPr>
    </xdr:pic>
    <xdr:clientData/>
  </xdr:twoCellAnchor>
  <xdr:twoCellAnchor>
    <xdr:from>
      <xdr:col>5</xdr:col>
      <xdr:colOff>714501</xdr:colOff>
      <xdr:row>190</xdr:row>
      <xdr:rowOff>85725</xdr:rowOff>
    </xdr:from>
    <xdr:to>
      <xdr:col>5</xdr:col>
      <xdr:colOff>1546224</xdr:colOff>
      <xdr:row>190</xdr:row>
      <xdr:rowOff>1209675</xdr:rowOff>
    </xdr:to>
    <xdr:pic>
      <xdr:nvPicPr>
        <xdr:cNvPr id="286" name="Рисунок 285" descr="47-11-22ЛС ОВЕЧКА  персик-салатовый_ПРАЙС.jp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5515101" y="150075900"/>
          <a:ext cx="831723" cy="1123950"/>
        </a:xfrm>
        <a:prstGeom prst="rect">
          <a:avLst/>
        </a:prstGeom>
      </xdr:spPr>
    </xdr:pic>
    <xdr:clientData/>
  </xdr:twoCellAnchor>
  <xdr:twoCellAnchor>
    <xdr:from>
      <xdr:col>5</xdr:col>
      <xdr:colOff>722788</xdr:colOff>
      <xdr:row>191</xdr:row>
      <xdr:rowOff>76200</xdr:rowOff>
    </xdr:from>
    <xdr:to>
      <xdr:col>5</xdr:col>
      <xdr:colOff>1631949</xdr:colOff>
      <xdr:row>191</xdr:row>
      <xdr:rowOff>1171575</xdr:rowOff>
    </xdr:to>
    <xdr:pic>
      <xdr:nvPicPr>
        <xdr:cNvPr id="287" name="Рисунок 286" descr="47-5ЛС ОВЕЧКА св.сер.меланж_ПРАЙС.jpg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523388" y="151342725"/>
          <a:ext cx="909161" cy="1095375"/>
        </a:xfrm>
        <a:prstGeom prst="rect">
          <a:avLst/>
        </a:prstGeom>
      </xdr:spPr>
    </xdr:pic>
    <xdr:clientData/>
  </xdr:twoCellAnchor>
  <xdr:twoCellAnchor>
    <xdr:from>
      <xdr:col>5</xdr:col>
      <xdr:colOff>73025</xdr:colOff>
      <xdr:row>191</xdr:row>
      <xdr:rowOff>57150</xdr:rowOff>
    </xdr:from>
    <xdr:to>
      <xdr:col>5</xdr:col>
      <xdr:colOff>701675</xdr:colOff>
      <xdr:row>191</xdr:row>
      <xdr:rowOff>1200150</xdr:rowOff>
    </xdr:to>
    <xdr:pic>
      <xdr:nvPicPr>
        <xdr:cNvPr id="288" name="Рисунок 287" descr="47-5ЛС ОВЕЧКА св.сер.меланж_1_ПРАЙС.jp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4873625" y="151323675"/>
          <a:ext cx="628650" cy="1143000"/>
        </a:xfrm>
        <a:prstGeom prst="rect">
          <a:avLst/>
        </a:prstGeom>
      </xdr:spPr>
    </xdr:pic>
    <xdr:clientData/>
  </xdr:twoCellAnchor>
  <xdr:twoCellAnchor>
    <xdr:from>
      <xdr:col>5</xdr:col>
      <xdr:colOff>750093</xdr:colOff>
      <xdr:row>183</xdr:row>
      <xdr:rowOff>119062</xdr:rowOff>
    </xdr:from>
    <xdr:to>
      <xdr:col>5</xdr:col>
      <xdr:colOff>1559851</xdr:colOff>
      <xdr:row>183</xdr:row>
      <xdr:rowOff>855941</xdr:rowOff>
    </xdr:to>
    <xdr:pic>
      <xdr:nvPicPr>
        <xdr:cNvPr id="289" name="Рисунок 288" descr="4-5-24ЛС лисичка полоски скер рыж КРУГ ПРАЙС.png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266973" y="140685202"/>
          <a:ext cx="809758" cy="736879"/>
        </a:xfrm>
        <a:prstGeom prst="rect">
          <a:avLst/>
        </a:prstGeom>
      </xdr:spPr>
    </xdr:pic>
    <xdr:clientData/>
  </xdr:twoCellAnchor>
  <xdr:twoCellAnchor>
    <xdr:from>
      <xdr:col>5</xdr:col>
      <xdr:colOff>35482</xdr:colOff>
      <xdr:row>183</xdr:row>
      <xdr:rowOff>47625</xdr:rowOff>
    </xdr:from>
    <xdr:to>
      <xdr:col>5</xdr:col>
      <xdr:colOff>511970</xdr:colOff>
      <xdr:row>183</xdr:row>
      <xdr:rowOff>1083469</xdr:rowOff>
    </xdr:to>
    <xdr:pic>
      <xdr:nvPicPr>
        <xdr:cNvPr id="290" name="Рисунок 289" descr="4-5-24ЛС лисичка полоски скер рыж ПРАЙС.png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5552362" y="140613765"/>
          <a:ext cx="476488" cy="1035844"/>
        </a:xfrm>
        <a:prstGeom prst="rect">
          <a:avLst/>
        </a:prstGeom>
      </xdr:spPr>
    </xdr:pic>
    <xdr:clientData/>
  </xdr:twoCellAnchor>
  <xdr:twoCellAnchor>
    <xdr:from>
      <xdr:col>5</xdr:col>
      <xdr:colOff>711186</xdr:colOff>
      <xdr:row>185</xdr:row>
      <xdr:rowOff>95251</xdr:rowOff>
    </xdr:from>
    <xdr:to>
      <xdr:col>5</xdr:col>
      <xdr:colOff>1500320</xdr:colOff>
      <xdr:row>185</xdr:row>
      <xdr:rowOff>773906</xdr:rowOff>
    </xdr:to>
    <xdr:pic>
      <xdr:nvPicPr>
        <xdr:cNvPr id="291" name="Рисунок 290" descr="42-4-1ЛС лисичка полоски роз бел КРУГ ПРАЙС.png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228066" y="142947391"/>
          <a:ext cx="789134" cy="678655"/>
        </a:xfrm>
        <a:prstGeom prst="rect">
          <a:avLst/>
        </a:prstGeom>
      </xdr:spPr>
    </xdr:pic>
    <xdr:clientData/>
  </xdr:twoCellAnchor>
  <xdr:twoCellAnchor>
    <xdr:from>
      <xdr:col>5</xdr:col>
      <xdr:colOff>95251</xdr:colOff>
      <xdr:row>185</xdr:row>
      <xdr:rowOff>71436</xdr:rowOff>
    </xdr:from>
    <xdr:to>
      <xdr:col>5</xdr:col>
      <xdr:colOff>509588</xdr:colOff>
      <xdr:row>185</xdr:row>
      <xdr:rowOff>1107279</xdr:rowOff>
    </xdr:to>
    <xdr:pic>
      <xdr:nvPicPr>
        <xdr:cNvPr id="292" name="Рисунок 291" descr="42-4-1ЛС лисичка полоски роз бел ПРАЙС.png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5612131" y="142923576"/>
          <a:ext cx="414337" cy="1035843"/>
        </a:xfrm>
        <a:prstGeom prst="rect">
          <a:avLst/>
        </a:prstGeom>
      </xdr:spPr>
    </xdr:pic>
    <xdr:clientData/>
  </xdr:twoCellAnchor>
  <xdr:twoCellAnchor>
    <xdr:from>
      <xdr:col>5</xdr:col>
      <xdr:colOff>23812</xdr:colOff>
      <xdr:row>184</xdr:row>
      <xdr:rowOff>119062</xdr:rowOff>
    </xdr:from>
    <xdr:to>
      <xdr:col>5</xdr:col>
      <xdr:colOff>464343</xdr:colOff>
      <xdr:row>184</xdr:row>
      <xdr:rowOff>1107279</xdr:rowOff>
    </xdr:to>
    <xdr:pic>
      <xdr:nvPicPr>
        <xdr:cNvPr id="293" name="Рисунок 292" descr="42-3-11ЛСлисичка полоскиПРАЙС.jpg"/>
        <xdr:cNvPicPr>
          <a:picLocks noChangeAspect="1"/>
        </xdr:cNvPicPr>
      </xdr:nvPicPr>
      <xdr:blipFill>
        <a:blip xmlns:r="http://schemas.openxmlformats.org/officeDocument/2006/relationships" r:embed="rId284"/>
        <a:srcRect l="25843" t="9783" r="22472"/>
        <a:stretch>
          <a:fillRect/>
        </a:stretch>
      </xdr:blipFill>
      <xdr:spPr>
        <a:xfrm>
          <a:off x="5540692" y="141828202"/>
          <a:ext cx="440531" cy="988217"/>
        </a:xfrm>
        <a:prstGeom prst="rect">
          <a:avLst/>
        </a:prstGeom>
      </xdr:spPr>
    </xdr:pic>
    <xdr:clientData/>
  </xdr:twoCellAnchor>
  <xdr:twoCellAnchor>
    <xdr:from>
      <xdr:col>5</xdr:col>
      <xdr:colOff>97631</xdr:colOff>
      <xdr:row>186</xdr:row>
      <xdr:rowOff>71437</xdr:rowOff>
    </xdr:from>
    <xdr:to>
      <xdr:col>5</xdr:col>
      <xdr:colOff>535780</xdr:colOff>
      <xdr:row>186</xdr:row>
      <xdr:rowOff>1166812</xdr:rowOff>
    </xdr:to>
    <xdr:pic>
      <xdr:nvPicPr>
        <xdr:cNvPr id="294" name="Рисунок 293" descr="42-5-1ЛС лисичка полоскиПРАЙС.jpg"/>
        <xdr:cNvPicPr>
          <a:picLocks noChangeAspect="1"/>
        </xdr:cNvPicPr>
      </xdr:nvPicPr>
      <xdr:blipFill>
        <a:blip xmlns:r="http://schemas.openxmlformats.org/officeDocument/2006/relationships" r:embed="rId285"/>
        <a:srcRect l="31675" t="23055" r="30327" b="5700"/>
        <a:stretch>
          <a:fillRect/>
        </a:stretch>
      </xdr:blipFill>
      <xdr:spPr>
        <a:xfrm>
          <a:off x="5614511" y="144066577"/>
          <a:ext cx="438149" cy="1095375"/>
        </a:xfrm>
        <a:prstGeom prst="rect">
          <a:avLst/>
        </a:prstGeom>
      </xdr:spPr>
    </xdr:pic>
    <xdr:clientData/>
  </xdr:twoCellAnchor>
  <xdr:twoCellAnchor>
    <xdr:from>
      <xdr:col>5</xdr:col>
      <xdr:colOff>690563</xdr:colOff>
      <xdr:row>184</xdr:row>
      <xdr:rowOff>273844</xdr:rowOff>
    </xdr:from>
    <xdr:to>
      <xdr:col>5</xdr:col>
      <xdr:colOff>1479697</xdr:colOff>
      <xdr:row>184</xdr:row>
      <xdr:rowOff>952499</xdr:rowOff>
    </xdr:to>
    <xdr:pic>
      <xdr:nvPicPr>
        <xdr:cNvPr id="295" name="Рисунок 294" descr="42-4-1ЛС лисичка полоски роз бел КРУГ ПРАЙС.png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207443" y="141982984"/>
          <a:ext cx="789134" cy="678655"/>
        </a:xfrm>
        <a:prstGeom prst="rect">
          <a:avLst/>
        </a:prstGeom>
      </xdr:spPr>
    </xdr:pic>
    <xdr:clientData/>
  </xdr:twoCellAnchor>
  <xdr:twoCellAnchor>
    <xdr:from>
      <xdr:col>5</xdr:col>
      <xdr:colOff>666750</xdr:colOff>
      <xdr:row>186</xdr:row>
      <xdr:rowOff>178594</xdr:rowOff>
    </xdr:from>
    <xdr:to>
      <xdr:col>5</xdr:col>
      <xdr:colOff>1455884</xdr:colOff>
      <xdr:row>186</xdr:row>
      <xdr:rowOff>857249</xdr:rowOff>
    </xdr:to>
    <xdr:pic>
      <xdr:nvPicPr>
        <xdr:cNvPr id="296" name="Рисунок 295" descr="42-4-1ЛС лисичка полоски роз бел КРУГ ПРАЙС.png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183630" y="144173734"/>
          <a:ext cx="789134" cy="67865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714374</xdr:colOff>
      <xdr:row>192</xdr:row>
      <xdr:rowOff>68713</xdr:rowOff>
    </xdr:from>
    <xdr:to>
      <xdr:col>5</xdr:col>
      <xdr:colOff>1581150</xdr:colOff>
      <xdr:row>192</xdr:row>
      <xdr:rowOff>1199034</xdr:rowOff>
    </xdr:to>
    <xdr:pic>
      <xdr:nvPicPr>
        <xdr:cNvPr id="297" name="Рисунок 296" descr="43-1-22ЛС ПАНДА бел салат_2ПРАЙС.jpg"/>
        <xdr:cNvPicPr>
          <a:picLocks noChangeAspect="1"/>
        </xdr:cNvPicPr>
      </xdr:nvPicPr>
      <xdr:blipFill>
        <a:blip xmlns:r="http://schemas.openxmlformats.org/officeDocument/2006/relationships" r:embed="rId286"/>
        <a:srcRect t="16579" r="14706"/>
        <a:stretch>
          <a:fillRect/>
        </a:stretch>
      </xdr:blipFill>
      <xdr:spPr>
        <a:xfrm>
          <a:off x="5610224" y="157716988"/>
          <a:ext cx="866776" cy="1130321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192</xdr:row>
      <xdr:rowOff>47625</xdr:rowOff>
    </xdr:from>
    <xdr:to>
      <xdr:col>5</xdr:col>
      <xdr:colOff>762000</xdr:colOff>
      <xdr:row>192</xdr:row>
      <xdr:rowOff>1197349</xdr:rowOff>
    </xdr:to>
    <xdr:pic>
      <xdr:nvPicPr>
        <xdr:cNvPr id="298" name="Рисунок 297" descr="43-1-22ЛС ПАНДА бел салатПРАЙС.jpg"/>
        <xdr:cNvPicPr>
          <a:picLocks noChangeAspect="1"/>
        </xdr:cNvPicPr>
      </xdr:nvPicPr>
      <xdr:blipFill>
        <a:blip xmlns:r="http://schemas.openxmlformats.org/officeDocument/2006/relationships" r:embed="rId287"/>
        <a:srcRect l="14357" t="15833" r="18704"/>
        <a:stretch>
          <a:fillRect/>
        </a:stretch>
      </xdr:blipFill>
      <xdr:spPr>
        <a:xfrm>
          <a:off x="4972050" y="157695900"/>
          <a:ext cx="685800" cy="1149724"/>
        </a:xfrm>
        <a:prstGeom prst="rect">
          <a:avLst/>
        </a:prstGeom>
      </xdr:spPr>
    </xdr:pic>
    <xdr:clientData/>
  </xdr:twoCellAnchor>
  <xdr:twoCellAnchor>
    <xdr:from>
      <xdr:col>5</xdr:col>
      <xdr:colOff>118269</xdr:colOff>
      <xdr:row>194</xdr:row>
      <xdr:rowOff>76200</xdr:rowOff>
    </xdr:from>
    <xdr:to>
      <xdr:col>5</xdr:col>
      <xdr:colOff>685800</xdr:colOff>
      <xdr:row>194</xdr:row>
      <xdr:rowOff>1123950</xdr:rowOff>
    </xdr:to>
    <xdr:pic>
      <xdr:nvPicPr>
        <xdr:cNvPr id="299" name="Рисунок 298" descr="43-3-7ЛС_ПАНДА_голуб т-синийПРАЙС.jpg"/>
        <xdr:cNvPicPr>
          <a:picLocks noChangeAspect="1"/>
        </xdr:cNvPicPr>
      </xdr:nvPicPr>
      <xdr:blipFill>
        <a:blip xmlns:r="http://schemas.openxmlformats.org/officeDocument/2006/relationships" r:embed="rId288"/>
        <a:srcRect l="6667" t="16084" r="21111"/>
        <a:stretch>
          <a:fillRect/>
        </a:stretch>
      </xdr:blipFill>
      <xdr:spPr>
        <a:xfrm>
          <a:off x="5014119" y="160277175"/>
          <a:ext cx="567531" cy="1047750"/>
        </a:xfrm>
        <a:prstGeom prst="rect">
          <a:avLst/>
        </a:prstGeom>
      </xdr:spPr>
    </xdr:pic>
    <xdr:clientData/>
  </xdr:twoCellAnchor>
  <xdr:twoCellAnchor>
    <xdr:from>
      <xdr:col>5</xdr:col>
      <xdr:colOff>724821</xdr:colOff>
      <xdr:row>194</xdr:row>
      <xdr:rowOff>104775</xdr:rowOff>
    </xdr:from>
    <xdr:to>
      <xdr:col>5</xdr:col>
      <xdr:colOff>1581047</xdr:colOff>
      <xdr:row>194</xdr:row>
      <xdr:rowOff>1152525</xdr:rowOff>
    </xdr:to>
    <xdr:pic>
      <xdr:nvPicPr>
        <xdr:cNvPr id="300" name="Рисунок 299" descr="43-3-7ЛС_ПАНДА_голуб т-синий_2ПРАЙС.jpg"/>
        <xdr:cNvPicPr>
          <a:picLocks noChangeAspect="1"/>
        </xdr:cNvPicPr>
      </xdr:nvPicPr>
      <xdr:blipFill>
        <a:blip xmlns:r="http://schemas.openxmlformats.org/officeDocument/2006/relationships" r:embed="rId289"/>
        <a:srcRect t="18333" r="15556" b="4167"/>
        <a:stretch>
          <a:fillRect/>
        </a:stretch>
      </xdr:blipFill>
      <xdr:spPr>
        <a:xfrm>
          <a:off x="5620671" y="160305750"/>
          <a:ext cx="856226" cy="104775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196</xdr:row>
      <xdr:rowOff>47624</xdr:rowOff>
    </xdr:from>
    <xdr:to>
      <xdr:col>5</xdr:col>
      <xdr:colOff>771525</xdr:colOff>
      <xdr:row>196</xdr:row>
      <xdr:rowOff>1166873</xdr:rowOff>
    </xdr:to>
    <xdr:pic>
      <xdr:nvPicPr>
        <xdr:cNvPr id="302" name="Рисунок 301" descr="43-18-7ЛС_Панда_лимонный_1ПРАЙС.jpg"/>
        <xdr:cNvPicPr>
          <a:picLocks noChangeAspect="1"/>
        </xdr:cNvPicPr>
      </xdr:nvPicPr>
      <xdr:blipFill>
        <a:blip xmlns:r="http://schemas.openxmlformats.org/officeDocument/2006/relationships" r:embed="rId290"/>
        <a:srcRect r="14444"/>
        <a:stretch>
          <a:fillRect/>
        </a:stretch>
      </xdr:blipFill>
      <xdr:spPr>
        <a:xfrm>
          <a:off x="4924425" y="162801299"/>
          <a:ext cx="742950" cy="1119249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195</xdr:row>
      <xdr:rowOff>85725</xdr:rowOff>
    </xdr:from>
    <xdr:to>
      <xdr:col>5</xdr:col>
      <xdr:colOff>757237</xdr:colOff>
      <xdr:row>195</xdr:row>
      <xdr:rowOff>1190625</xdr:rowOff>
    </xdr:to>
    <xdr:pic>
      <xdr:nvPicPr>
        <xdr:cNvPr id="303" name="Рисунок 302" descr="43-21-7ЛС ПАНДА желтый т-синийПРАЙС.jpg"/>
        <xdr:cNvPicPr>
          <a:picLocks noChangeAspect="1"/>
        </xdr:cNvPicPr>
      </xdr:nvPicPr>
      <xdr:blipFill>
        <a:blip xmlns:r="http://schemas.openxmlformats.org/officeDocument/2006/relationships" r:embed="rId291"/>
        <a:srcRect t="12500" r="22222"/>
        <a:stretch>
          <a:fillRect/>
        </a:stretch>
      </xdr:blipFill>
      <xdr:spPr>
        <a:xfrm>
          <a:off x="4962524" y="161563050"/>
          <a:ext cx="690563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193</xdr:row>
      <xdr:rowOff>57150</xdr:rowOff>
    </xdr:from>
    <xdr:to>
      <xdr:col>5</xdr:col>
      <xdr:colOff>923925</xdr:colOff>
      <xdr:row>193</xdr:row>
      <xdr:rowOff>1123950</xdr:rowOff>
    </xdr:to>
    <xdr:pic>
      <xdr:nvPicPr>
        <xdr:cNvPr id="304" name="Рисунок 303" descr="43-11-22ЛС ПАНДА персик салатПРАЙС.jpg"/>
        <xdr:cNvPicPr>
          <a:picLocks noChangeAspect="1"/>
        </xdr:cNvPicPr>
      </xdr:nvPicPr>
      <xdr:blipFill>
        <a:blip xmlns:r="http://schemas.openxmlformats.org/officeDocument/2006/relationships" r:embed="rId292"/>
        <a:srcRect l="5357" r="15179"/>
        <a:stretch>
          <a:fillRect/>
        </a:stretch>
      </xdr:blipFill>
      <xdr:spPr>
        <a:xfrm>
          <a:off x="4972050" y="158981775"/>
          <a:ext cx="847725" cy="1066800"/>
        </a:xfrm>
        <a:prstGeom prst="rect">
          <a:avLst/>
        </a:prstGeom>
      </xdr:spPr>
    </xdr:pic>
    <xdr:clientData/>
  </xdr:twoCellAnchor>
  <xdr:twoCellAnchor>
    <xdr:from>
      <xdr:col>5</xdr:col>
      <xdr:colOff>23815</xdr:colOff>
      <xdr:row>180</xdr:row>
      <xdr:rowOff>130968</xdr:rowOff>
    </xdr:from>
    <xdr:to>
      <xdr:col>5</xdr:col>
      <xdr:colOff>829753</xdr:colOff>
      <xdr:row>180</xdr:row>
      <xdr:rowOff>1041678</xdr:rowOff>
    </xdr:to>
    <xdr:pic>
      <xdr:nvPicPr>
        <xdr:cNvPr id="305" name="Рисунок 304" descr="Хаски васильковый ПРАЙС.png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540695" y="137268108"/>
          <a:ext cx="805938" cy="910710"/>
        </a:xfrm>
        <a:prstGeom prst="rect">
          <a:avLst/>
        </a:prstGeom>
      </xdr:spPr>
    </xdr:pic>
    <xdr:clientData/>
  </xdr:twoCellAnchor>
  <xdr:twoCellAnchor>
    <xdr:from>
      <xdr:col>5</xdr:col>
      <xdr:colOff>809625</xdr:colOff>
      <xdr:row>180</xdr:row>
      <xdr:rowOff>238123</xdr:rowOff>
    </xdr:from>
    <xdr:to>
      <xdr:col>5</xdr:col>
      <xdr:colOff>1499594</xdr:colOff>
      <xdr:row>180</xdr:row>
      <xdr:rowOff>964988</xdr:rowOff>
    </xdr:to>
    <xdr:pic>
      <xdr:nvPicPr>
        <xdr:cNvPr id="306" name="Рисунок 305" descr="Хаски васильковый КРУГ ПРАЙС.pn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6326505" y="137375263"/>
          <a:ext cx="689969" cy="726865"/>
        </a:xfrm>
        <a:prstGeom prst="rect">
          <a:avLst/>
        </a:prstGeom>
      </xdr:spPr>
    </xdr:pic>
    <xdr:clientData/>
  </xdr:twoCellAnchor>
  <xdr:twoCellAnchor>
    <xdr:from>
      <xdr:col>5</xdr:col>
      <xdr:colOff>35718</xdr:colOff>
      <xdr:row>181</xdr:row>
      <xdr:rowOff>178593</xdr:rowOff>
    </xdr:from>
    <xdr:to>
      <xdr:col>5</xdr:col>
      <xdr:colOff>767661</xdr:colOff>
      <xdr:row>181</xdr:row>
      <xdr:rowOff>1071563</xdr:rowOff>
    </xdr:to>
    <xdr:pic>
      <xdr:nvPicPr>
        <xdr:cNvPr id="307" name="Рисунок 306" descr="Хаски джинс ПРАЙС.pn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5552598" y="138458733"/>
          <a:ext cx="731943" cy="892970"/>
        </a:xfrm>
        <a:prstGeom prst="rect">
          <a:avLst/>
        </a:prstGeom>
      </xdr:spPr>
    </xdr:pic>
    <xdr:clientData/>
  </xdr:twoCellAnchor>
  <xdr:twoCellAnchor>
    <xdr:from>
      <xdr:col>5</xdr:col>
      <xdr:colOff>760680</xdr:colOff>
      <xdr:row>181</xdr:row>
      <xdr:rowOff>226220</xdr:rowOff>
    </xdr:from>
    <xdr:to>
      <xdr:col>5</xdr:col>
      <xdr:colOff>1488282</xdr:colOff>
      <xdr:row>181</xdr:row>
      <xdr:rowOff>952499</xdr:rowOff>
    </xdr:to>
    <xdr:pic>
      <xdr:nvPicPr>
        <xdr:cNvPr id="308" name="Рисунок 307" descr="Хаски джинс КРУГ ПРАЙС.pn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6277560" y="138506360"/>
          <a:ext cx="727602" cy="726279"/>
        </a:xfrm>
        <a:prstGeom prst="rect">
          <a:avLst/>
        </a:prstGeom>
      </xdr:spPr>
    </xdr:pic>
    <xdr:clientData/>
  </xdr:twoCellAnchor>
  <xdr:twoCellAnchor>
    <xdr:from>
      <xdr:col>5</xdr:col>
      <xdr:colOff>35718</xdr:colOff>
      <xdr:row>182</xdr:row>
      <xdr:rowOff>146177</xdr:rowOff>
    </xdr:from>
    <xdr:to>
      <xdr:col>5</xdr:col>
      <xdr:colOff>833569</xdr:colOff>
      <xdr:row>182</xdr:row>
      <xdr:rowOff>1047749</xdr:rowOff>
    </xdr:to>
    <xdr:pic>
      <xdr:nvPicPr>
        <xdr:cNvPr id="309" name="Рисунок 308" descr="Хаски черный ПРАЙС.pn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5552598" y="139569317"/>
          <a:ext cx="797851" cy="901572"/>
        </a:xfrm>
        <a:prstGeom prst="rect">
          <a:avLst/>
        </a:prstGeom>
      </xdr:spPr>
    </xdr:pic>
    <xdr:clientData/>
  </xdr:twoCellAnchor>
  <xdr:twoCellAnchor>
    <xdr:from>
      <xdr:col>5</xdr:col>
      <xdr:colOff>763980</xdr:colOff>
      <xdr:row>182</xdr:row>
      <xdr:rowOff>154780</xdr:rowOff>
    </xdr:from>
    <xdr:to>
      <xdr:col>5</xdr:col>
      <xdr:colOff>1505364</xdr:colOff>
      <xdr:row>182</xdr:row>
      <xdr:rowOff>857249</xdr:rowOff>
    </xdr:to>
    <xdr:pic>
      <xdr:nvPicPr>
        <xdr:cNvPr id="310" name="Рисунок 309" descr="Хаски черныйКРУГ ПРАЙС.pn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6280860" y="139577920"/>
          <a:ext cx="741384" cy="702469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168</xdr:row>
      <xdr:rowOff>28575</xdr:rowOff>
    </xdr:from>
    <xdr:to>
      <xdr:col>5</xdr:col>
      <xdr:colOff>950819</xdr:colOff>
      <xdr:row>168</xdr:row>
      <xdr:rowOff>1114425</xdr:rowOff>
    </xdr:to>
    <xdr:pic>
      <xdr:nvPicPr>
        <xdr:cNvPr id="311" name="Рисунок 310" descr="41-1-24ЛС_ЛИСИЧКИ_белый-рыжийПРАЙС.jpg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5048250" y="138607800"/>
          <a:ext cx="798419" cy="108585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169</xdr:row>
      <xdr:rowOff>49340</xdr:rowOff>
    </xdr:from>
    <xdr:to>
      <xdr:col>5</xdr:col>
      <xdr:colOff>942975</xdr:colOff>
      <xdr:row>169</xdr:row>
      <xdr:rowOff>1079946</xdr:rowOff>
    </xdr:to>
    <xdr:pic>
      <xdr:nvPicPr>
        <xdr:cNvPr id="312" name="Рисунок 311" descr="41-3-7ЛС ЛИСИЧКИ голуб-рыжийПРАЙС .jpg"/>
        <xdr:cNvPicPr>
          <a:picLocks noChangeAspect="1"/>
        </xdr:cNvPicPr>
      </xdr:nvPicPr>
      <xdr:blipFill>
        <a:blip xmlns:r="http://schemas.openxmlformats.org/officeDocument/2006/relationships" r:embed="rId300"/>
        <a:srcRect t="9607"/>
        <a:stretch>
          <a:fillRect/>
        </a:stretch>
      </xdr:blipFill>
      <xdr:spPr>
        <a:xfrm>
          <a:off x="4981575" y="139790615"/>
          <a:ext cx="857250" cy="1030606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170</xdr:row>
      <xdr:rowOff>49742</xdr:rowOff>
    </xdr:from>
    <xdr:to>
      <xdr:col>5</xdr:col>
      <xdr:colOff>981074</xdr:colOff>
      <xdr:row>170</xdr:row>
      <xdr:rowOff>1095375</xdr:rowOff>
    </xdr:to>
    <xdr:pic>
      <xdr:nvPicPr>
        <xdr:cNvPr id="313" name="Рисунок 312" descr="41-18-7ЛС ЛИСИЧКИ лимон-т.син-рыжПРАЙС.jpg"/>
        <xdr:cNvPicPr>
          <a:picLocks noChangeAspect="1"/>
        </xdr:cNvPicPr>
      </xdr:nvPicPr>
      <xdr:blipFill>
        <a:blip xmlns:r="http://schemas.openxmlformats.org/officeDocument/2006/relationships" r:embed="rId301"/>
        <a:srcRect t="13333"/>
        <a:stretch>
          <a:fillRect/>
        </a:stretch>
      </xdr:blipFill>
      <xdr:spPr>
        <a:xfrm>
          <a:off x="4972049" y="140953067"/>
          <a:ext cx="904875" cy="1045633"/>
        </a:xfrm>
        <a:prstGeom prst="rect">
          <a:avLst/>
        </a:prstGeom>
      </xdr:spPr>
    </xdr:pic>
    <xdr:clientData/>
  </xdr:twoCellAnchor>
  <xdr:twoCellAnchor>
    <xdr:from>
      <xdr:col>5</xdr:col>
      <xdr:colOff>32348</xdr:colOff>
      <xdr:row>171</xdr:row>
      <xdr:rowOff>32385</xdr:rowOff>
    </xdr:from>
    <xdr:to>
      <xdr:col>5</xdr:col>
      <xdr:colOff>942974</xdr:colOff>
      <xdr:row>171</xdr:row>
      <xdr:rowOff>1104900</xdr:rowOff>
    </xdr:to>
    <xdr:pic>
      <xdr:nvPicPr>
        <xdr:cNvPr id="314" name="Рисунок 313" descr="41-22-7ЛС ЛИСИЧКИ салат-т.син-рыжПРАЙС .jpg"/>
        <xdr:cNvPicPr>
          <a:picLocks noChangeAspect="1"/>
        </xdr:cNvPicPr>
      </xdr:nvPicPr>
      <xdr:blipFill>
        <a:blip xmlns:r="http://schemas.openxmlformats.org/officeDocument/2006/relationships" r:embed="rId302"/>
        <a:srcRect t="11667"/>
        <a:stretch>
          <a:fillRect/>
        </a:stretch>
      </xdr:blipFill>
      <xdr:spPr>
        <a:xfrm>
          <a:off x="4928198" y="142097760"/>
          <a:ext cx="910626" cy="1072515"/>
        </a:xfrm>
        <a:prstGeom prst="rect">
          <a:avLst/>
        </a:prstGeom>
      </xdr:spPr>
    </xdr:pic>
    <xdr:clientData/>
  </xdr:twoCellAnchor>
  <xdr:twoCellAnchor>
    <xdr:from>
      <xdr:col>5</xdr:col>
      <xdr:colOff>938158</xdr:colOff>
      <xdr:row>171</xdr:row>
      <xdr:rowOff>28575</xdr:rowOff>
    </xdr:from>
    <xdr:to>
      <xdr:col>5</xdr:col>
      <xdr:colOff>1584106</xdr:colOff>
      <xdr:row>171</xdr:row>
      <xdr:rowOff>590550</xdr:rowOff>
    </xdr:to>
    <xdr:pic>
      <xdr:nvPicPr>
        <xdr:cNvPr id="315" name="Рисунок 314" descr="41-22-7ЛС ЛИСИЧКИ салат-т.син-рыжКРУГ ПРАЙС_1 .jpg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5834008" y="142093950"/>
          <a:ext cx="645948" cy="561975"/>
        </a:xfrm>
        <a:prstGeom prst="rect">
          <a:avLst/>
        </a:prstGeom>
      </xdr:spPr>
    </xdr:pic>
    <xdr:clientData/>
  </xdr:twoCellAnchor>
  <xdr:twoCellAnchor>
    <xdr:from>
      <xdr:col>5</xdr:col>
      <xdr:colOff>933450</xdr:colOff>
      <xdr:row>171</xdr:row>
      <xdr:rowOff>533400</xdr:rowOff>
    </xdr:from>
    <xdr:to>
      <xdr:col>5</xdr:col>
      <xdr:colOff>1571625</xdr:colOff>
      <xdr:row>171</xdr:row>
      <xdr:rowOff>1094994</xdr:rowOff>
    </xdr:to>
    <xdr:pic>
      <xdr:nvPicPr>
        <xdr:cNvPr id="316" name="Рисунок 315" descr="41-22-7ЛС ЛИСИЧКИ салат-т.син-рыжКРУГ ПРАЙС .jp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829300" y="142598775"/>
          <a:ext cx="638175" cy="56159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172</xdr:row>
      <xdr:rowOff>57150</xdr:rowOff>
    </xdr:from>
    <xdr:to>
      <xdr:col>5</xdr:col>
      <xdr:colOff>923925</xdr:colOff>
      <xdr:row>172</xdr:row>
      <xdr:rowOff>1085850</xdr:rowOff>
    </xdr:to>
    <xdr:pic>
      <xdr:nvPicPr>
        <xdr:cNvPr id="317" name="Рисунок 316" descr="41-5-24ЛС_ЛИСИЧКИ_сер меланж-рыжПРАЙС.jpg"/>
        <xdr:cNvPicPr>
          <a:picLocks noChangeAspect="1"/>
        </xdr:cNvPicPr>
      </xdr:nvPicPr>
      <xdr:blipFill>
        <a:blip xmlns:r="http://schemas.openxmlformats.org/officeDocument/2006/relationships" r:embed="rId305"/>
        <a:srcRect t="10000"/>
        <a:stretch>
          <a:fillRect/>
        </a:stretch>
      </xdr:blipFill>
      <xdr:spPr>
        <a:xfrm>
          <a:off x="4962525" y="143284575"/>
          <a:ext cx="85725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173</xdr:row>
      <xdr:rowOff>57150</xdr:rowOff>
    </xdr:from>
    <xdr:to>
      <xdr:col>5</xdr:col>
      <xdr:colOff>916471</xdr:colOff>
      <xdr:row>173</xdr:row>
      <xdr:rowOff>1143000</xdr:rowOff>
    </xdr:to>
    <xdr:pic>
      <xdr:nvPicPr>
        <xdr:cNvPr id="318" name="Рисунок 317" descr="41-25-24ЛС ЛИСИЧКИ шампань рыжийПРАЙС.jp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4962525" y="144446625"/>
          <a:ext cx="849796" cy="1085850"/>
        </a:xfrm>
        <a:prstGeom prst="rect">
          <a:avLst/>
        </a:prstGeom>
      </xdr:spPr>
    </xdr:pic>
    <xdr:clientData/>
  </xdr:twoCellAnchor>
  <xdr:twoCellAnchor>
    <xdr:from>
      <xdr:col>5</xdr:col>
      <xdr:colOff>981076</xdr:colOff>
      <xdr:row>169</xdr:row>
      <xdr:rowOff>542925</xdr:rowOff>
    </xdr:from>
    <xdr:to>
      <xdr:col>5</xdr:col>
      <xdr:colOff>1599176</xdr:colOff>
      <xdr:row>169</xdr:row>
      <xdr:rowOff>1085850</xdr:rowOff>
    </xdr:to>
    <xdr:pic>
      <xdr:nvPicPr>
        <xdr:cNvPr id="319" name="Рисунок 318" descr="лисички голубой КРУГ.pn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5876926" y="140284200"/>
          <a:ext cx="618100" cy="542925"/>
        </a:xfrm>
        <a:prstGeom prst="rect">
          <a:avLst/>
        </a:prstGeom>
      </xdr:spPr>
    </xdr:pic>
    <xdr:clientData/>
  </xdr:twoCellAnchor>
  <xdr:twoCellAnchor>
    <xdr:from>
      <xdr:col>5</xdr:col>
      <xdr:colOff>971550</xdr:colOff>
      <xdr:row>169</xdr:row>
      <xdr:rowOff>28574</xdr:rowOff>
    </xdr:from>
    <xdr:to>
      <xdr:col>5</xdr:col>
      <xdr:colOff>1577869</xdr:colOff>
      <xdr:row>169</xdr:row>
      <xdr:rowOff>619125</xdr:rowOff>
    </xdr:to>
    <xdr:pic>
      <xdr:nvPicPr>
        <xdr:cNvPr id="320" name="Рисунок 319" descr="лисички голубой КРУГ-1.pn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5867400" y="139769849"/>
          <a:ext cx="606319" cy="590551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85</xdr:row>
      <xdr:rowOff>28576</xdr:rowOff>
    </xdr:from>
    <xdr:to>
      <xdr:col>5</xdr:col>
      <xdr:colOff>666750</xdr:colOff>
      <xdr:row>85</xdr:row>
      <xdr:rowOff>814674</xdr:rowOff>
    </xdr:to>
    <xdr:pic>
      <xdr:nvPicPr>
        <xdr:cNvPr id="321" name="Рисунок 320" descr="44-5ЛС Котик сер меланжПРАЙС.jpg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4962525" y="72799576"/>
          <a:ext cx="600075" cy="786098"/>
        </a:xfrm>
        <a:prstGeom prst="rect">
          <a:avLst/>
        </a:prstGeom>
      </xdr:spPr>
    </xdr:pic>
    <xdr:clientData/>
  </xdr:twoCellAnchor>
  <xdr:twoCellAnchor>
    <xdr:from>
      <xdr:col>5</xdr:col>
      <xdr:colOff>819663</xdr:colOff>
      <xdr:row>85</xdr:row>
      <xdr:rowOff>66676</xdr:rowOff>
    </xdr:from>
    <xdr:to>
      <xdr:col>5</xdr:col>
      <xdr:colOff>1628775</xdr:colOff>
      <xdr:row>85</xdr:row>
      <xdr:rowOff>819150</xdr:rowOff>
    </xdr:to>
    <xdr:pic>
      <xdr:nvPicPr>
        <xdr:cNvPr id="322" name="Рисунок 321" descr="44-5ЛС_Котики_св сер меланж КРУГ ПРАЙС.jpg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715513" y="72837676"/>
          <a:ext cx="809112" cy="752474"/>
        </a:xfrm>
        <a:prstGeom prst="rect">
          <a:avLst/>
        </a:prstGeom>
      </xdr:spPr>
    </xdr:pic>
    <xdr:clientData/>
  </xdr:twoCellAnchor>
  <xdr:twoCellAnchor>
    <xdr:from>
      <xdr:col>5</xdr:col>
      <xdr:colOff>124178</xdr:colOff>
      <xdr:row>86</xdr:row>
      <xdr:rowOff>47626</xdr:rowOff>
    </xdr:from>
    <xdr:to>
      <xdr:col>5</xdr:col>
      <xdr:colOff>723899</xdr:colOff>
      <xdr:row>86</xdr:row>
      <xdr:rowOff>857250</xdr:rowOff>
    </xdr:to>
    <xdr:pic>
      <xdr:nvPicPr>
        <xdr:cNvPr id="323" name="Рисунок 322" descr="44-15ЛС Котики морская волнаПРАЙС.jpg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5020028" y="73704451"/>
          <a:ext cx="599721" cy="809624"/>
        </a:xfrm>
        <a:prstGeom prst="rect">
          <a:avLst/>
        </a:prstGeom>
      </xdr:spPr>
    </xdr:pic>
    <xdr:clientData/>
  </xdr:twoCellAnchor>
  <xdr:twoCellAnchor>
    <xdr:from>
      <xdr:col>5</xdr:col>
      <xdr:colOff>790576</xdr:colOff>
      <xdr:row>86</xdr:row>
      <xdr:rowOff>57150</xdr:rowOff>
    </xdr:from>
    <xdr:to>
      <xdr:col>5</xdr:col>
      <xdr:colOff>1543051</xdr:colOff>
      <xdr:row>86</xdr:row>
      <xdr:rowOff>809625</xdr:rowOff>
    </xdr:to>
    <xdr:pic>
      <xdr:nvPicPr>
        <xdr:cNvPr id="324" name="Рисунок 323" descr="44-15ЛС Котики морская волнаКРУГ ПРАЙС.jp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686426" y="73713975"/>
          <a:ext cx="752475" cy="752475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87</xdr:row>
      <xdr:rowOff>38100</xdr:rowOff>
    </xdr:from>
    <xdr:to>
      <xdr:col>5</xdr:col>
      <xdr:colOff>701278</xdr:colOff>
      <xdr:row>87</xdr:row>
      <xdr:rowOff>838200</xdr:rowOff>
    </xdr:to>
    <xdr:pic>
      <xdr:nvPicPr>
        <xdr:cNvPr id="325" name="Рисунок 324" descr="44-16_Котики васильков_2ПРАЙС.jpg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4972050" y="74580750"/>
          <a:ext cx="625078" cy="800100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87</xdr:row>
      <xdr:rowOff>9526</xdr:rowOff>
    </xdr:from>
    <xdr:to>
      <xdr:col>5</xdr:col>
      <xdr:colOff>702470</xdr:colOff>
      <xdr:row>87</xdr:row>
      <xdr:rowOff>847726</xdr:rowOff>
    </xdr:to>
    <xdr:pic>
      <xdr:nvPicPr>
        <xdr:cNvPr id="326" name="Рисунок 325" descr="44-16_Котики васильков_2ПРАЙС.jpg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4943476" y="74552176"/>
          <a:ext cx="654844" cy="838200"/>
        </a:xfrm>
        <a:prstGeom prst="rect">
          <a:avLst/>
        </a:prstGeom>
      </xdr:spPr>
    </xdr:pic>
    <xdr:clientData/>
  </xdr:twoCellAnchor>
  <xdr:twoCellAnchor>
    <xdr:from>
      <xdr:col>5</xdr:col>
      <xdr:colOff>838200</xdr:colOff>
      <xdr:row>87</xdr:row>
      <xdr:rowOff>95251</xdr:rowOff>
    </xdr:from>
    <xdr:to>
      <xdr:col>5</xdr:col>
      <xdr:colOff>1596103</xdr:colOff>
      <xdr:row>87</xdr:row>
      <xdr:rowOff>800101</xdr:rowOff>
    </xdr:to>
    <xdr:pic>
      <xdr:nvPicPr>
        <xdr:cNvPr id="328" name="Рисунок 327" descr="44-16_Котики васильковКРУГ ПРАЙС.jp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5734050" y="74637901"/>
          <a:ext cx="757903" cy="704850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88</xdr:row>
      <xdr:rowOff>28575</xdr:rowOff>
    </xdr:from>
    <xdr:to>
      <xdr:col>5</xdr:col>
      <xdr:colOff>695325</xdr:colOff>
      <xdr:row>88</xdr:row>
      <xdr:rowOff>845820</xdr:rowOff>
    </xdr:to>
    <xdr:pic>
      <xdr:nvPicPr>
        <xdr:cNvPr id="329" name="Рисунок 328" descr="44-14ЛС Котик джинсПРАЙС.jpg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4972050" y="75457050"/>
          <a:ext cx="619125" cy="817245"/>
        </a:xfrm>
        <a:prstGeom prst="rect">
          <a:avLst/>
        </a:prstGeom>
      </xdr:spPr>
    </xdr:pic>
    <xdr:clientData/>
  </xdr:twoCellAnchor>
  <xdr:twoCellAnchor>
    <xdr:from>
      <xdr:col>5</xdr:col>
      <xdr:colOff>838200</xdr:colOff>
      <xdr:row>88</xdr:row>
      <xdr:rowOff>76201</xdr:rowOff>
    </xdr:from>
    <xdr:to>
      <xdr:col>5</xdr:col>
      <xdr:colOff>1623767</xdr:colOff>
      <xdr:row>88</xdr:row>
      <xdr:rowOff>838201</xdr:rowOff>
    </xdr:to>
    <xdr:pic>
      <xdr:nvPicPr>
        <xdr:cNvPr id="330" name="Рисунок 329" descr="44-14_Котики джинсКРУГ ПРАЙС.jpg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5734050" y="75504676"/>
          <a:ext cx="785567" cy="76200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89</xdr:row>
      <xdr:rowOff>28576</xdr:rowOff>
    </xdr:from>
    <xdr:to>
      <xdr:col>5</xdr:col>
      <xdr:colOff>671556</xdr:colOff>
      <xdr:row>89</xdr:row>
      <xdr:rowOff>828676</xdr:rowOff>
    </xdr:to>
    <xdr:pic>
      <xdr:nvPicPr>
        <xdr:cNvPr id="331" name="Рисунок 330" descr="44-7ЛС Котик т-синийПРАЙС.jpg"/>
        <xdr:cNvPicPr>
          <a:picLocks noChangeAspect="1"/>
        </xdr:cNvPicPr>
      </xdr:nvPicPr>
      <xdr:blipFill>
        <a:blip xmlns:r="http://schemas.openxmlformats.org/officeDocument/2006/relationships" r:embed="rId317"/>
        <a:srcRect t="18045" r="15000"/>
        <a:stretch>
          <a:fillRect/>
        </a:stretch>
      </xdr:blipFill>
      <xdr:spPr>
        <a:xfrm>
          <a:off x="4943475" y="76342876"/>
          <a:ext cx="623931" cy="800100"/>
        </a:xfrm>
        <a:prstGeom prst="rect">
          <a:avLst/>
        </a:prstGeom>
      </xdr:spPr>
    </xdr:pic>
    <xdr:clientData/>
  </xdr:twoCellAnchor>
  <xdr:twoCellAnchor>
    <xdr:from>
      <xdr:col>5</xdr:col>
      <xdr:colOff>828675</xdr:colOff>
      <xdr:row>89</xdr:row>
      <xdr:rowOff>38100</xdr:rowOff>
    </xdr:from>
    <xdr:to>
      <xdr:col>5</xdr:col>
      <xdr:colOff>1590675</xdr:colOff>
      <xdr:row>89</xdr:row>
      <xdr:rowOff>723900</xdr:rowOff>
    </xdr:to>
    <xdr:pic>
      <xdr:nvPicPr>
        <xdr:cNvPr id="332" name="Рисунок 331" descr="44-7ЛС Котик т-синийКРУГ ПРАЙС.jpg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5724525" y="76352400"/>
          <a:ext cx="762000" cy="685800"/>
        </a:xfrm>
        <a:prstGeom prst="rect">
          <a:avLst/>
        </a:prstGeom>
      </xdr:spPr>
    </xdr:pic>
    <xdr:clientData/>
  </xdr:twoCellAnchor>
  <xdr:twoCellAnchor>
    <xdr:from>
      <xdr:col>5</xdr:col>
      <xdr:colOff>57150</xdr:colOff>
      <xdr:row>90</xdr:row>
      <xdr:rowOff>57151</xdr:rowOff>
    </xdr:from>
    <xdr:to>
      <xdr:col>5</xdr:col>
      <xdr:colOff>676275</xdr:colOff>
      <xdr:row>90</xdr:row>
      <xdr:rowOff>841856</xdr:rowOff>
    </xdr:to>
    <xdr:pic>
      <xdr:nvPicPr>
        <xdr:cNvPr id="333" name="Рисунок 332" descr="44-8ЛС Котик чернПРАЙС.jpg"/>
        <xdr:cNvPicPr>
          <a:picLocks noChangeAspect="1"/>
        </xdr:cNvPicPr>
      </xdr:nvPicPr>
      <xdr:blipFill>
        <a:blip xmlns:r="http://schemas.openxmlformats.org/officeDocument/2006/relationships" r:embed="rId319"/>
        <a:srcRect t="18045" r="14000"/>
        <a:stretch>
          <a:fillRect/>
        </a:stretch>
      </xdr:blipFill>
      <xdr:spPr>
        <a:xfrm>
          <a:off x="4953000" y="77257276"/>
          <a:ext cx="619125" cy="784705"/>
        </a:xfrm>
        <a:prstGeom prst="rect">
          <a:avLst/>
        </a:prstGeom>
      </xdr:spPr>
    </xdr:pic>
    <xdr:clientData/>
  </xdr:twoCellAnchor>
  <xdr:twoCellAnchor>
    <xdr:from>
      <xdr:col>5</xdr:col>
      <xdr:colOff>809625</xdr:colOff>
      <xdr:row>90</xdr:row>
      <xdr:rowOff>76201</xdr:rowOff>
    </xdr:from>
    <xdr:to>
      <xdr:col>5</xdr:col>
      <xdr:colOff>1571625</xdr:colOff>
      <xdr:row>90</xdr:row>
      <xdr:rowOff>815341</xdr:rowOff>
    </xdr:to>
    <xdr:pic>
      <xdr:nvPicPr>
        <xdr:cNvPr id="334" name="Рисунок 333" descr="44-8ЛС Котик чернКРУГ ПРАЙС.jpg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5705475" y="77276326"/>
          <a:ext cx="762000" cy="73914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85</xdr:row>
      <xdr:rowOff>0</xdr:rowOff>
    </xdr:from>
    <xdr:to>
      <xdr:col>10</xdr:col>
      <xdr:colOff>1596116</xdr:colOff>
      <xdr:row>85</xdr:row>
      <xdr:rowOff>848178</xdr:rowOff>
    </xdr:to>
    <xdr:sp macro="" textlink="">
      <xdr:nvSpPr>
        <xdr:cNvPr id="335" name="Овальная выноска 334"/>
        <xdr:cNvSpPr/>
      </xdr:nvSpPr>
      <xdr:spPr>
        <a:xfrm>
          <a:off x="9391650" y="72771000"/>
          <a:ext cx="1596116" cy="848178"/>
        </a:xfrm>
        <a:prstGeom prst="wedgeEllipseCallout">
          <a:avLst>
            <a:gd name="adj1" fmla="val -118684"/>
            <a:gd name="adj2" fmla="val 134631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10</xdr:col>
      <xdr:colOff>0</xdr:colOff>
      <xdr:row>169</xdr:row>
      <xdr:rowOff>0</xdr:rowOff>
    </xdr:from>
    <xdr:to>
      <xdr:col>10</xdr:col>
      <xdr:colOff>1596116</xdr:colOff>
      <xdr:row>169</xdr:row>
      <xdr:rowOff>848178</xdr:rowOff>
    </xdr:to>
    <xdr:sp macro="" textlink="">
      <xdr:nvSpPr>
        <xdr:cNvPr id="336" name="Овальная выноска 335"/>
        <xdr:cNvSpPr/>
      </xdr:nvSpPr>
      <xdr:spPr>
        <a:xfrm>
          <a:off x="9391650" y="157876875"/>
          <a:ext cx="1596116" cy="848178"/>
        </a:xfrm>
        <a:prstGeom prst="wedgeEllipseCallout">
          <a:avLst>
            <a:gd name="adj1" fmla="val -118684"/>
            <a:gd name="adj2" fmla="val 134631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10</xdr:col>
      <xdr:colOff>0</xdr:colOff>
      <xdr:row>180</xdr:row>
      <xdr:rowOff>0</xdr:rowOff>
    </xdr:from>
    <xdr:to>
      <xdr:col>10</xdr:col>
      <xdr:colOff>1596116</xdr:colOff>
      <xdr:row>180</xdr:row>
      <xdr:rowOff>848178</xdr:rowOff>
    </xdr:to>
    <xdr:sp macro="" textlink="">
      <xdr:nvSpPr>
        <xdr:cNvPr id="337" name="Овальная выноска 336"/>
        <xdr:cNvSpPr/>
      </xdr:nvSpPr>
      <xdr:spPr>
        <a:xfrm>
          <a:off x="9391650" y="171269025"/>
          <a:ext cx="1596116" cy="848178"/>
        </a:xfrm>
        <a:prstGeom prst="wedgeEllipseCallout">
          <a:avLst>
            <a:gd name="adj1" fmla="val -118684"/>
            <a:gd name="adj2" fmla="val 134631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10</xdr:col>
      <xdr:colOff>0</xdr:colOff>
      <xdr:row>183</xdr:row>
      <xdr:rowOff>0</xdr:rowOff>
    </xdr:from>
    <xdr:to>
      <xdr:col>10</xdr:col>
      <xdr:colOff>1596116</xdr:colOff>
      <xdr:row>183</xdr:row>
      <xdr:rowOff>848178</xdr:rowOff>
    </xdr:to>
    <xdr:sp macro="" textlink="">
      <xdr:nvSpPr>
        <xdr:cNvPr id="338" name="Овальная выноска 337"/>
        <xdr:cNvSpPr/>
      </xdr:nvSpPr>
      <xdr:spPr>
        <a:xfrm>
          <a:off x="9391650" y="175098075"/>
          <a:ext cx="1596116" cy="848178"/>
        </a:xfrm>
        <a:prstGeom prst="wedgeEllipseCallout">
          <a:avLst>
            <a:gd name="adj1" fmla="val -118684"/>
            <a:gd name="adj2" fmla="val 134631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  <xdr:twoCellAnchor>
    <xdr:from>
      <xdr:col>10</xdr:col>
      <xdr:colOff>0</xdr:colOff>
      <xdr:row>187</xdr:row>
      <xdr:rowOff>0</xdr:rowOff>
    </xdr:from>
    <xdr:to>
      <xdr:col>10</xdr:col>
      <xdr:colOff>1596116</xdr:colOff>
      <xdr:row>187</xdr:row>
      <xdr:rowOff>848178</xdr:rowOff>
    </xdr:to>
    <xdr:sp macro="" textlink="">
      <xdr:nvSpPr>
        <xdr:cNvPr id="339" name="Овальная выноска 338"/>
        <xdr:cNvSpPr/>
      </xdr:nvSpPr>
      <xdr:spPr>
        <a:xfrm>
          <a:off x="9391650" y="180203475"/>
          <a:ext cx="1596116" cy="848178"/>
        </a:xfrm>
        <a:prstGeom prst="wedgeEllipseCallout">
          <a:avLst>
            <a:gd name="adj1" fmla="val -118684"/>
            <a:gd name="adj2" fmla="val 134631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НОВИНКА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-11239500</xdr:colOff>
      <xdr:row>0</xdr:row>
      <xdr:rowOff>38100</xdr:rowOff>
    </xdr:from>
    <xdr:to>
      <xdr:col>3</xdr:col>
      <xdr:colOff>123825</xdr:colOff>
      <xdr:row>0</xdr:row>
      <xdr:rowOff>152400</xdr:rowOff>
    </xdr:to>
    <xdr:pic>
      <xdr:nvPicPr>
        <xdr:cNvPr id="348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12724" b="12724"/>
        <a:stretch>
          <a:fillRect/>
        </a:stretch>
      </xdr:blipFill>
      <xdr:spPr bwMode="auto">
        <a:xfrm>
          <a:off x="-11239500" y="38100"/>
          <a:ext cx="14268450" cy="114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0</xdr:row>
      <xdr:rowOff>0</xdr:rowOff>
    </xdr:from>
    <xdr:to>
      <xdr:col>2</xdr:col>
      <xdr:colOff>57150</xdr:colOff>
      <xdr:row>2</xdr:row>
      <xdr:rowOff>0</xdr:rowOff>
    </xdr:to>
    <xdr:pic>
      <xdr:nvPicPr>
        <xdr:cNvPr id="3482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8625" y="0"/>
          <a:ext cx="1400175" cy="11049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202141</xdr:colOff>
      <xdr:row>5</xdr:row>
      <xdr:rowOff>79375</xdr:rowOff>
    </xdr:from>
    <xdr:to>
      <xdr:col>5</xdr:col>
      <xdr:colOff>741891</xdr:colOff>
      <xdr:row>5</xdr:row>
      <xdr:rowOff>1037166</xdr:rowOff>
    </xdr:to>
    <xdr:pic>
      <xdr:nvPicPr>
        <xdr:cNvPr id="348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20141" y="2958042"/>
          <a:ext cx="539750" cy="957791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875241</xdr:colOff>
      <xdr:row>5</xdr:row>
      <xdr:rowOff>57150</xdr:rowOff>
    </xdr:from>
    <xdr:to>
      <xdr:col>5</xdr:col>
      <xdr:colOff>1456266</xdr:colOff>
      <xdr:row>5</xdr:row>
      <xdr:rowOff>1050925</xdr:rowOff>
    </xdr:to>
    <xdr:pic>
      <xdr:nvPicPr>
        <xdr:cNvPr id="348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193241" y="2935817"/>
          <a:ext cx="581025" cy="993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214842</xdr:colOff>
      <xdr:row>6</xdr:row>
      <xdr:rowOff>59266</xdr:rowOff>
    </xdr:from>
    <xdr:to>
      <xdr:col>5</xdr:col>
      <xdr:colOff>764117</xdr:colOff>
      <xdr:row>6</xdr:row>
      <xdr:rowOff>1062566</xdr:rowOff>
    </xdr:to>
    <xdr:pic>
      <xdr:nvPicPr>
        <xdr:cNvPr id="3485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532842" y="4017433"/>
          <a:ext cx="549275" cy="10033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876300</xdr:colOff>
      <xdr:row>6</xdr:row>
      <xdr:rowOff>53975</xdr:rowOff>
    </xdr:from>
    <xdr:to>
      <xdr:col>5</xdr:col>
      <xdr:colOff>1447800</xdr:colOff>
      <xdr:row>6</xdr:row>
      <xdr:rowOff>1028700</xdr:rowOff>
    </xdr:to>
    <xdr:pic>
      <xdr:nvPicPr>
        <xdr:cNvPr id="3486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94300" y="4012142"/>
          <a:ext cx="571500" cy="97472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239183</xdr:colOff>
      <xdr:row>7</xdr:row>
      <xdr:rowOff>73025</xdr:rowOff>
    </xdr:from>
    <xdr:to>
      <xdr:col>5</xdr:col>
      <xdr:colOff>788458</xdr:colOff>
      <xdr:row>7</xdr:row>
      <xdr:rowOff>1066800</xdr:rowOff>
    </xdr:to>
    <xdr:pic>
      <xdr:nvPicPr>
        <xdr:cNvPr id="3487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557183" y="5110692"/>
          <a:ext cx="549275" cy="9937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952500</xdr:colOff>
      <xdr:row>7</xdr:row>
      <xdr:rowOff>83608</xdr:rowOff>
    </xdr:from>
    <xdr:to>
      <xdr:col>6</xdr:col>
      <xdr:colOff>1058</xdr:colOff>
      <xdr:row>7</xdr:row>
      <xdr:rowOff>1001183</xdr:rowOff>
    </xdr:to>
    <xdr:pic>
      <xdr:nvPicPr>
        <xdr:cNvPr id="3488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270500" y="5121275"/>
          <a:ext cx="561975" cy="9175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209550</xdr:colOff>
      <xdr:row>8</xdr:row>
      <xdr:rowOff>50800</xdr:rowOff>
    </xdr:from>
    <xdr:to>
      <xdr:col>5</xdr:col>
      <xdr:colOff>711200</xdr:colOff>
      <xdr:row>8</xdr:row>
      <xdr:rowOff>958850</xdr:rowOff>
    </xdr:to>
    <xdr:pic>
      <xdr:nvPicPr>
        <xdr:cNvPr id="348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527550" y="6167967"/>
          <a:ext cx="501650" cy="9080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911225</xdr:colOff>
      <xdr:row>8</xdr:row>
      <xdr:rowOff>95250</xdr:rowOff>
    </xdr:from>
    <xdr:to>
      <xdr:col>5</xdr:col>
      <xdr:colOff>1492250</xdr:colOff>
      <xdr:row>9</xdr:row>
      <xdr:rowOff>0</xdr:rowOff>
    </xdr:to>
    <xdr:pic>
      <xdr:nvPicPr>
        <xdr:cNvPr id="3490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29225" y="6212417"/>
          <a:ext cx="581025" cy="98425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10</xdr:row>
      <xdr:rowOff>89959</xdr:rowOff>
    </xdr:from>
    <xdr:to>
      <xdr:col>5</xdr:col>
      <xdr:colOff>692150</xdr:colOff>
      <xdr:row>10</xdr:row>
      <xdr:rowOff>933450</xdr:rowOff>
    </xdr:to>
    <xdr:pic>
      <xdr:nvPicPr>
        <xdr:cNvPr id="3491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41825" y="7498292"/>
          <a:ext cx="568325" cy="843491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731308</xdr:colOff>
      <xdr:row>10</xdr:row>
      <xdr:rowOff>115359</xdr:rowOff>
    </xdr:from>
    <xdr:to>
      <xdr:col>5</xdr:col>
      <xdr:colOff>1379008</xdr:colOff>
      <xdr:row>10</xdr:row>
      <xdr:rowOff>968375</xdr:rowOff>
    </xdr:to>
    <xdr:pic>
      <xdr:nvPicPr>
        <xdr:cNvPr id="349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9308" y="7523692"/>
          <a:ext cx="647700" cy="853016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365125</xdr:colOff>
      <xdr:row>12</xdr:row>
      <xdr:rowOff>76200</xdr:rowOff>
    </xdr:from>
    <xdr:to>
      <xdr:col>5</xdr:col>
      <xdr:colOff>1076325</xdr:colOff>
      <xdr:row>12</xdr:row>
      <xdr:rowOff>1033992</xdr:rowOff>
    </xdr:to>
    <xdr:pic>
      <xdr:nvPicPr>
        <xdr:cNvPr id="3493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83125" y="8775700"/>
          <a:ext cx="711200" cy="957792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297392</xdr:colOff>
      <xdr:row>14</xdr:row>
      <xdr:rowOff>101600</xdr:rowOff>
    </xdr:from>
    <xdr:to>
      <xdr:col>5</xdr:col>
      <xdr:colOff>1122892</xdr:colOff>
      <xdr:row>14</xdr:row>
      <xdr:rowOff>1078442</xdr:rowOff>
    </xdr:to>
    <xdr:pic>
      <xdr:nvPicPr>
        <xdr:cNvPr id="3494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7142"/>
        <a:stretch>
          <a:fillRect/>
        </a:stretch>
      </xdr:blipFill>
      <xdr:spPr bwMode="auto">
        <a:xfrm>
          <a:off x="4615392" y="10092267"/>
          <a:ext cx="825500" cy="976842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198967</xdr:colOff>
      <xdr:row>4</xdr:row>
      <xdr:rowOff>80434</xdr:rowOff>
    </xdr:from>
    <xdr:to>
      <xdr:col>5</xdr:col>
      <xdr:colOff>719667</xdr:colOff>
      <xdr:row>4</xdr:row>
      <xdr:rowOff>1025526</xdr:rowOff>
    </xdr:to>
    <xdr:pic>
      <xdr:nvPicPr>
        <xdr:cNvPr id="3495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516967" y="1879601"/>
          <a:ext cx="520700" cy="945092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843492</xdr:colOff>
      <xdr:row>4</xdr:row>
      <xdr:rowOff>68792</xdr:rowOff>
    </xdr:from>
    <xdr:to>
      <xdr:col>5</xdr:col>
      <xdr:colOff>1376892</xdr:colOff>
      <xdr:row>4</xdr:row>
      <xdr:rowOff>1023409</xdr:rowOff>
    </xdr:to>
    <xdr:pic>
      <xdr:nvPicPr>
        <xdr:cNvPr id="3496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161492" y="1867959"/>
          <a:ext cx="533400" cy="954617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314325</xdr:rowOff>
    </xdr:from>
    <xdr:to>
      <xdr:col>1</xdr:col>
      <xdr:colOff>28575</xdr:colOff>
      <xdr:row>2</xdr:row>
      <xdr:rowOff>9525</xdr:rowOff>
    </xdr:to>
    <xdr:pic>
      <xdr:nvPicPr>
        <xdr:cNvPr id="4154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14325"/>
          <a:ext cx="904875" cy="10287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</xdr:row>
      <xdr:rowOff>0</xdr:rowOff>
    </xdr:from>
    <xdr:to>
      <xdr:col>0</xdr:col>
      <xdr:colOff>866775</xdr:colOff>
      <xdr:row>2</xdr:row>
      <xdr:rowOff>981075</xdr:rowOff>
    </xdr:to>
    <xdr:pic>
      <xdr:nvPicPr>
        <xdr:cNvPr id="4155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1333500"/>
          <a:ext cx="819150" cy="9810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</xdr:row>
      <xdr:rowOff>19050</xdr:rowOff>
    </xdr:from>
    <xdr:to>
      <xdr:col>0</xdr:col>
      <xdr:colOff>876300</xdr:colOff>
      <xdr:row>3</xdr:row>
      <xdr:rowOff>962025</xdr:rowOff>
    </xdr:to>
    <xdr:pic>
      <xdr:nvPicPr>
        <xdr:cNvPr id="415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0356" r="16487"/>
        <a:stretch>
          <a:fillRect/>
        </a:stretch>
      </xdr:blipFill>
      <xdr:spPr bwMode="auto">
        <a:xfrm>
          <a:off x="38100" y="2362200"/>
          <a:ext cx="838200" cy="9429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4"/>
  </sheetPr>
  <dimension ref="A1:IV171"/>
  <sheetViews>
    <sheetView showGridLines="0" tabSelected="1" zoomScale="70" zoomScaleNormal="70" workbookViewId="0">
      <pane ySplit="4" topLeftCell="A5" activePane="bottomLeft" state="frozen"/>
      <selection pane="bottomLeft" activeCell="K3" sqref="K3"/>
    </sheetView>
  </sheetViews>
  <sheetFormatPr defaultColWidth="0" defaultRowHeight="12.75" zeroHeight="1" x14ac:dyDescent="0.2"/>
  <cols>
    <col min="1" max="1" width="9.140625" style="1" customWidth="1"/>
    <col min="2" max="2" width="17.85546875" style="1" customWidth="1"/>
    <col min="3" max="3" width="16.5703125" style="1" customWidth="1"/>
    <col min="4" max="4" width="9.140625" style="1" customWidth="1"/>
    <col min="5" max="5" width="15.28515625" style="1" customWidth="1"/>
    <col min="6" max="6" width="24.5703125" style="1" customWidth="1"/>
    <col min="7" max="9" width="11.42578125" style="2" customWidth="1"/>
    <col min="10" max="10" width="11.7109375" style="3" customWidth="1"/>
    <col min="11" max="11" width="11.28515625" style="4" customWidth="1"/>
    <col min="12" max="12" width="18.140625" style="5" customWidth="1"/>
    <col min="13" max="16384" width="0" style="1" hidden="1"/>
  </cols>
  <sheetData>
    <row r="1" spans="1:12" ht="43.5" customHeight="1" x14ac:dyDescent="0.2">
      <c r="A1" s="340"/>
      <c r="B1" s="340"/>
      <c r="D1" s="6" t="s">
        <v>0</v>
      </c>
      <c r="E1" s="341" t="s">
        <v>1</v>
      </c>
      <c r="F1" s="341"/>
      <c r="G1" s="341"/>
      <c r="H1" s="341"/>
      <c r="I1" s="341"/>
      <c r="J1" s="7" t="s">
        <v>2</v>
      </c>
      <c r="K1" s="8">
        <f>SUM(G6:I57)+SUM(G62:I110)+SUM(G112:I135)+SUM(H137:H144)</f>
        <v>0</v>
      </c>
      <c r="L1" s="9"/>
    </row>
    <row r="2" spans="1:12" ht="43.5" customHeight="1" x14ac:dyDescent="0.2">
      <c r="A2" s="10"/>
      <c r="B2" s="11"/>
      <c r="C2" s="12"/>
      <c r="D2" s="13">
        <v>0</v>
      </c>
      <c r="E2" s="341"/>
      <c r="F2" s="341"/>
      <c r="G2" s="341"/>
      <c r="H2" s="341"/>
      <c r="I2" s="341"/>
      <c r="J2" s="7" t="s">
        <v>3</v>
      </c>
      <c r="K2" s="14">
        <f>J6*SUM(G6:I6)+J7*SUM(G7:I13)+J14*SUM(G14:I16)+J17*SUM(G17:I17)+J18*SUM(G18:I20)+J21*SUM(G21:I21)+J22*SUM(G22:I23)+J24*SUM(G24:I25)+J26*SUM(G26:I28)+J29*SUM(G29:I31)+J32*SUM(G32:I34)+J35*SUM(G35:I37)+J38*SUM(G38:I42)+J43*SUM(G43:I44)+J64*SUM(G64:I65)+J66*SUM(G66:I67)+J68*SUM(G68:I70)+J71*SUM(G71:I73)+J74*(H74+H75)+J76*SUM(H76:H81)+J82*SUM(H82:H87)+J88*SUM(H88:H94)+J95*SUM(H95:H99)+J100*SUM(H100:H106)+J107*SUM(H107:H110)+J112*SUM(G112:I121)+J122*SUM(G122:I126)+J137*SUM(H137:H144)+J62*SUM(G62:I63)+J45*SUM(G45:I48)+J49*SUM(G49:I52)+J130*SUM(G127:I135)+J53*SUM(G53:I57)+J58*SUM(G58:I60)</f>
        <v>0</v>
      </c>
      <c r="L2" s="9"/>
    </row>
    <row r="3" spans="1:12" ht="43.5" customHeight="1" x14ac:dyDescent="0.2">
      <c r="A3" s="10"/>
      <c r="B3" s="11"/>
      <c r="C3" s="12"/>
      <c r="D3" s="15"/>
      <c r="E3" s="341"/>
      <c r="F3" s="341"/>
      <c r="G3" s="341"/>
      <c r="H3" s="341"/>
      <c r="I3" s="341"/>
      <c r="J3" s="7" t="s">
        <v>4</v>
      </c>
      <c r="K3" s="14">
        <f>K2-K2*D2</f>
        <v>0</v>
      </c>
      <c r="L3" s="9"/>
    </row>
    <row r="4" spans="1:12" s="23" customFormat="1" ht="42" customHeight="1" x14ac:dyDescent="0.2">
      <c r="A4" s="16" t="s">
        <v>5</v>
      </c>
      <c r="B4" s="17" t="s">
        <v>6</v>
      </c>
      <c r="C4" s="17" t="s">
        <v>7</v>
      </c>
      <c r="D4" s="17" t="s">
        <v>8</v>
      </c>
      <c r="E4" s="17" t="s">
        <v>9</v>
      </c>
      <c r="F4" s="17" t="s">
        <v>10</v>
      </c>
      <c r="G4" s="18" t="s">
        <v>11</v>
      </c>
      <c r="H4" s="19" t="s">
        <v>12</v>
      </c>
      <c r="I4" s="19" t="s">
        <v>13</v>
      </c>
      <c r="J4" s="20" t="s">
        <v>14</v>
      </c>
      <c r="K4" s="21" t="s">
        <v>15</v>
      </c>
      <c r="L4" s="22"/>
    </row>
    <row r="5" spans="1:12" ht="16.5" customHeight="1" x14ac:dyDescent="0.2">
      <c r="A5" s="342" t="s">
        <v>16</v>
      </c>
      <c r="B5" s="342"/>
      <c r="C5" s="342"/>
      <c r="D5" s="342"/>
      <c r="E5" s="342"/>
      <c r="F5" s="342"/>
      <c r="G5" s="342"/>
      <c r="H5" s="342"/>
      <c r="I5" s="342"/>
      <c r="J5" s="342"/>
      <c r="K5" s="24"/>
      <c r="L5" s="25"/>
    </row>
    <row r="6" spans="1:12" ht="80.099999999999994" customHeight="1" x14ac:dyDescent="0.2">
      <c r="A6" s="228" t="s">
        <v>17</v>
      </c>
      <c r="B6" s="26" t="s">
        <v>18</v>
      </c>
      <c r="C6" s="27" t="s">
        <v>19</v>
      </c>
      <c r="D6" s="28">
        <v>50</v>
      </c>
      <c r="E6" s="29" t="s">
        <v>20</v>
      </c>
      <c r="F6" s="28"/>
      <c r="G6" s="30"/>
      <c r="H6" s="30"/>
      <c r="I6" s="30"/>
      <c r="J6" s="227">
        <v>85.2</v>
      </c>
      <c r="K6" s="31">
        <f>J6-J6*D2</f>
        <v>85.2</v>
      </c>
      <c r="L6" s="22"/>
    </row>
    <row r="7" spans="1:12" ht="80.099999999999994" customHeight="1" x14ac:dyDescent="0.2">
      <c r="A7" s="229" t="s">
        <v>21</v>
      </c>
      <c r="B7" s="343" t="s">
        <v>22</v>
      </c>
      <c r="C7" s="344" t="s">
        <v>23</v>
      </c>
      <c r="D7" s="34">
        <v>50</v>
      </c>
      <c r="E7" s="34" t="s">
        <v>24</v>
      </c>
      <c r="F7" s="34"/>
      <c r="G7" s="35"/>
      <c r="H7" s="36"/>
      <c r="I7" s="36"/>
      <c r="J7" s="345">
        <v>80.400000000000006</v>
      </c>
      <c r="K7" s="346">
        <f>J7-J7*D2</f>
        <v>80.400000000000006</v>
      </c>
      <c r="L7" s="38"/>
    </row>
    <row r="8" spans="1:12" ht="80.099999999999994" customHeight="1" x14ac:dyDescent="0.2">
      <c r="A8" s="230" t="s">
        <v>21</v>
      </c>
      <c r="B8" s="343"/>
      <c r="C8" s="344"/>
      <c r="D8" s="39">
        <v>50</v>
      </c>
      <c r="E8" s="39" t="s">
        <v>25</v>
      </c>
      <c r="F8" s="39"/>
      <c r="G8" s="40"/>
      <c r="H8" s="41"/>
      <c r="I8" s="41"/>
      <c r="J8" s="345"/>
      <c r="K8" s="346"/>
      <c r="L8" s="38"/>
    </row>
    <row r="9" spans="1:12" ht="80.099999999999994" customHeight="1" x14ac:dyDescent="0.2">
      <c r="A9" s="230" t="s">
        <v>21</v>
      </c>
      <c r="B9" s="343"/>
      <c r="C9" s="344"/>
      <c r="D9" s="39">
        <v>50</v>
      </c>
      <c r="E9" s="39" t="s">
        <v>26</v>
      </c>
      <c r="F9" s="39"/>
      <c r="G9" s="40"/>
      <c r="H9" s="41"/>
      <c r="I9" s="41"/>
      <c r="J9" s="345"/>
      <c r="K9" s="346"/>
      <c r="L9" s="38"/>
    </row>
    <row r="10" spans="1:12" ht="80.099999999999994" customHeight="1" x14ac:dyDescent="0.2">
      <c r="A10" s="230" t="s">
        <v>21</v>
      </c>
      <c r="B10" s="343"/>
      <c r="C10" s="344"/>
      <c r="D10" s="39">
        <v>50</v>
      </c>
      <c r="E10" s="39" t="s">
        <v>27</v>
      </c>
      <c r="F10" s="39"/>
      <c r="G10" s="40"/>
      <c r="H10" s="41"/>
      <c r="I10" s="41"/>
      <c r="J10" s="345"/>
      <c r="K10" s="346"/>
      <c r="L10" s="38"/>
    </row>
    <row r="11" spans="1:12" ht="80.099999999999994" customHeight="1" x14ac:dyDescent="0.2">
      <c r="A11" s="230" t="s">
        <v>21</v>
      </c>
      <c r="B11" s="343"/>
      <c r="C11" s="344"/>
      <c r="D11" s="39">
        <v>50</v>
      </c>
      <c r="E11" s="39" t="s">
        <v>28</v>
      </c>
      <c r="F11" s="39"/>
      <c r="G11" s="40"/>
      <c r="H11" s="41"/>
      <c r="I11" s="41"/>
      <c r="J11" s="345"/>
      <c r="K11" s="346"/>
      <c r="L11" s="38"/>
    </row>
    <row r="12" spans="1:12" ht="80.099999999999994" customHeight="1" x14ac:dyDescent="0.2">
      <c r="A12" s="230" t="s">
        <v>21</v>
      </c>
      <c r="B12" s="343"/>
      <c r="C12" s="344"/>
      <c r="D12" s="39">
        <v>50</v>
      </c>
      <c r="E12" s="39" t="s">
        <v>29</v>
      </c>
      <c r="F12" s="39"/>
      <c r="G12" s="40"/>
      <c r="H12" s="41"/>
      <c r="I12" s="41"/>
      <c r="J12" s="345"/>
      <c r="K12" s="346"/>
      <c r="L12" s="38"/>
    </row>
    <row r="13" spans="1:12" ht="80.099999999999994" customHeight="1" x14ac:dyDescent="0.2">
      <c r="A13" s="231" t="s">
        <v>21</v>
      </c>
      <c r="B13" s="343"/>
      <c r="C13" s="344"/>
      <c r="D13" s="43">
        <v>50</v>
      </c>
      <c r="E13" s="43" t="s">
        <v>20</v>
      </c>
      <c r="F13" s="43"/>
      <c r="G13" s="44"/>
      <c r="H13" s="45"/>
      <c r="I13" s="45"/>
      <c r="J13" s="345"/>
      <c r="K13" s="346"/>
      <c r="L13" s="38"/>
    </row>
    <row r="14" spans="1:12" ht="80.099999999999994" customHeight="1" x14ac:dyDescent="0.2">
      <c r="A14" s="229" t="s">
        <v>30</v>
      </c>
      <c r="B14" s="46" t="s">
        <v>31</v>
      </c>
      <c r="C14" s="47" t="s">
        <v>23</v>
      </c>
      <c r="D14" s="34">
        <v>50</v>
      </c>
      <c r="E14" s="34" t="s">
        <v>24</v>
      </c>
      <c r="F14" s="34"/>
      <c r="G14" s="35"/>
      <c r="H14" s="36"/>
      <c r="I14" s="36"/>
      <c r="J14" s="345">
        <v>80.400000000000006</v>
      </c>
      <c r="K14" s="346">
        <f>J14-J14*D2</f>
        <v>80.400000000000006</v>
      </c>
      <c r="L14" s="38"/>
    </row>
    <row r="15" spans="1:12" ht="80.099999999999994" customHeight="1" x14ac:dyDescent="0.2">
      <c r="A15" s="230" t="s">
        <v>30</v>
      </c>
      <c r="B15" s="48" t="s">
        <v>31</v>
      </c>
      <c r="C15" s="49"/>
      <c r="D15" s="39">
        <v>50</v>
      </c>
      <c r="E15" s="39" t="s">
        <v>29</v>
      </c>
      <c r="F15" s="39"/>
      <c r="G15" s="40"/>
      <c r="H15" s="41"/>
      <c r="I15" s="41"/>
      <c r="J15" s="345"/>
      <c r="K15" s="346"/>
      <c r="L15" s="38"/>
    </row>
    <row r="16" spans="1:12" ht="80.099999999999994" customHeight="1" x14ac:dyDescent="0.2">
      <c r="A16" s="231" t="s">
        <v>30</v>
      </c>
      <c r="B16" s="50" t="s">
        <v>31</v>
      </c>
      <c r="C16" s="51"/>
      <c r="D16" s="43">
        <v>50</v>
      </c>
      <c r="E16" s="43" t="s">
        <v>20</v>
      </c>
      <c r="F16" s="43"/>
      <c r="G16" s="44"/>
      <c r="H16" s="45"/>
      <c r="I16" s="45"/>
      <c r="J16" s="345"/>
      <c r="K16" s="346"/>
      <c r="L16" s="38"/>
    </row>
    <row r="17" spans="1:19" ht="80.099999999999994" customHeight="1" x14ac:dyDescent="0.2">
      <c r="A17" s="232" t="s">
        <v>32</v>
      </c>
      <c r="B17" s="50" t="s">
        <v>33</v>
      </c>
      <c r="C17" s="47" t="s">
        <v>23</v>
      </c>
      <c r="D17" s="43">
        <v>50</v>
      </c>
      <c r="E17" s="53" t="s">
        <v>34</v>
      </c>
      <c r="F17" s="43"/>
      <c r="G17" s="44"/>
      <c r="H17" s="45"/>
      <c r="I17" s="45"/>
      <c r="J17" s="235">
        <v>91.8</v>
      </c>
      <c r="K17" s="54">
        <f>J17-J17*D2</f>
        <v>91.8</v>
      </c>
      <c r="L17" s="55"/>
    </row>
    <row r="18" spans="1:19" ht="80.099999999999994" customHeight="1" x14ac:dyDescent="0.2">
      <c r="A18" s="233" t="s">
        <v>35</v>
      </c>
      <c r="B18" s="46" t="s">
        <v>36</v>
      </c>
      <c r="C18" s="47" t="s">
        <v>23</v>
      </c>
      <c r="D18" s="34">
        <v>50</v>
      </c>
      <c r="E18" s="57" t="s">
        <v>37</v>
      </c>
      <c r="F18" s="34"/>
      <c r="G18" s="328"/>
      <c r="H18" s="36"/>
      <c r="I18" s="328"/>
      <c r="J18" s="345">
        <v>87.6</v>
      </c>
      <c r="K18" s="346">
        <f>J18-J18*D2</f>
        <v>87.6</v>
      </c>
      <c r="L18" s="347"/>
    </row>
    <row r="19" spans="1:19" ht="80.099999999999994" customHeight="1" x14ac:dyDescent="0.2">
      <c r="A19" s="234" t="s">
        <v>38</v>
      </c>
      <c r="B19" s="48" t="s">
        <v>36</v>
      </c>
      <c r="C19" s="49" t="s">
        <v>39</v>
      </c>
      <c r="D19" s="39">
        <v>50</v>
      </c>
      <c r="E19" s="59" t="s">
        <v>40</v>
      </c>
      <c r="F19" s="39"/>
      <c r="G19" s="328"/>
      <c r="H19" s="41"/>
      <c r="I19" s="328"/>
      <c r="J19" s="345"/>
      <c r="K19" s="346"/>
      <c r="L19" s="347"/>
    </row>
    <row r="20" spans="1:19" ht="80.099999999999994" customHeight="1" x14ac:dyDescent="0.2">
      <c r="A20" s="232" t="s">
        <v>41</v>
      </c>
      <c r="B20" s="50" t="s">
        <v>36</v>
      </c>
      <c r="C20" s="51" t="s">
        <v>39</v>
      </c>
      <c r="D20" s="43">
        <v>50</v>
      </c>
      <c r="E20" s="53" t="s">
        <v>42</v>
      </c>
      <c r="F20" s="43"/>
      <c r="G20" s="44"/>
      <c r="H20" s="45"/>
      <c r="I20" s="45"/>
      <c r="J20" s="345"/>
      <c r="K20" s="346"/>
      <c r="L20" s="60"/>
    </row>
    <row r="21" spans="1:19" ht="80.099999999999994" customHeight="1" x14ac:dyDescent="0.2">
      <c r="A21" s="232" t="s">
        <v>43</v>
      </c>
      <c r="B21" s="61" t="s">
        <v>44</v>
      </c>
      <c r="C21" s="47" t="s">
        <v>23</v>
      </c>
      <c r="D21" s="43">
        <v>50</v>
      </c>
      <c r="E21" s="53" t="s">
        <v>45</v>
      </c>
      <c r="F21" s="43"/>
      <c r="G21" s="328"/>
      <c r="H21" s="62"/>
      <c r="I21" s="328"/>
      <c r="J21" s="236">
        <v>84</v>
      </c>
      <c r="K21" s="63">
        <f>J21-J21*D2</f>
        <v>84</v>
      </c>
      <c r="L21" s="38"/>
    </row>
    <row r="22" spans="1:19" ht="80.099999999999994" customHeight="1" x14ac:dyDescent="0.2">
      <c r="A22" s="233" t="s">
        <v>46</v>
      </c>
      <c r="B22" s="46" t="s">
        <v>47</v>
      </c>
      <c r="C22" s="47" t="s">
        <v>23</v>
      </c>
      <c r="D22" s="34">
        <v>50</v>
      </c>
      <c r="E22" s="57" t="s">
        <v>48</v>
      </c>
      <c r="F22" s="34"/>
      <c r="G22" s="35"/>
      <c r="H22" s="35"/>
      <c r="I22" s="35"/>
      <c r="J22" s="345">
        <v>84</v>
      </c>
      <c r="K22" s="346">
        <f>J22-J22*D2</f>
        <v>84</v>
      </c>
      <c r="L22" s="347"/>
    </row>
    <row r="23" spans="1:19" ht="80.099999999999994" customHeight="1" x14ac:dyDescent="0.2">
      <c r="A23" s="232" t="s">
        <v>49</v>
      </c>
      <c r="B23" s="61" t="s">
        <v>47</v>
      </c>
      <c r="C23" s="64"/>
      <c r="D23" s="43">
        <v>50</v>
      </c>
      <c r="E23" s="53" t="s">
        <v>50</v>
      </c>
      <c r="F23" s="43"/>
      <c r="G23" s="328"/>
      <c r="H23" s="44"/>
      <c r="I23" s="328"/>
      <c r="J23" s="345"/>
      <c r="K23" s="346"/>
      <c r="L23" s="347"/>
    </row>
    <row r="24" spans="1:19" ht="80.099999999999994" customHeight="1" thickBot="1" x14ac:dyDescent="0.25">
      <c r="A24" s="233" t="s">
        <v>51</v>
      </c>
      <c r="B24" s="46" t="s">
        <v>52</v>
      </c>
      <c r="C24" s="47" t="s">
        <v>23</v>
      </c>
      <c r="D24" s="34">
        <v>50</v>
      </c>
      <c r="E24" s="57" t="s">
        <v>27</v>
      </c>
      <c r="F24" s="34"/>
      <c r="G24" s="35"/>
      <c r="H24" s="35"/>
      <c r="I24" s="35"/>
      <c r="J24" s="345">
        <v>91.8</v>
      </c>
      <c r="K24" s="348">
        <f>J24-J24*D2</f>
        <v>91.8</v>
      </c>
      <c r="L24" s="60"/>
    </row>
    <row r="25" spans="1:19" ht="80.099999999999994" customHeight="1" thickBot="1" x14ac:dyDescent="0.25">
      <c r="A25" s="232" t="s">
        <v>53</v>
      </c>
      <c r="B25" s="50" t="s">
        <v>52</v>
      </c>
      <c r="C25" s="47" t="s">
        <v>23</v>
      </c>
      <c r="D25" s="43">
        <v>50</v>
      </c>
      <c r="E25" s="53" t="s">
        <v>29</v>
      </c>
      <c r="F25" s="43"/>
      <c r="G25" s="44"/>
      <c r="H25" s="44"/>
      <c r="I25" s="44"/>
      <c r="J25" s="345"/>
      <c r="K25" s="348"/>
      <c r="L25" s="60"/>
    </row>
    <row r="26" spans="1:19" ht="80.099999999999994" customHeight="1" thickBot="1" x14ac:dyDescent="0.25">
      <c r="A26" s="233" t="s">
        <v>54</v>
      </c>
      <c r="B26" s="46" t="s">
        <v>55</v>
      </c>
      <c r="C26" s="47" t="s">
        <v>23</v>
      </c>
      <c r="D26" s="34">
        <v>50</v>
      </c>
      <c r="E26" s="57" t="s">
        <v>29</v>
      </c>
      <c r="F26" s="34"/>
      <c r="G26" s="35"/>
      <c r="H26" s="35"/>
      <c r="I26" s="35"/>
      <c r="J26" s="345">
        <v>91.8</v>
      </c>
      <c r="K26" s="348">
        <f>J26-J26*D2</f>
        <v>91.8</v>
      </c>
      <c r="L26" s="60"/>
    </row>
    <row r="27" spans="1:19" ht="80.099999999999994" customHeight="1" x14ac:dyDescent="0.2">
      <c r="A27" s="234" t="s">
        <v>56</v>
      </c>
      <c r="B27" s="48" t="s">
        <v>55</v>
      </c>
      <c r="C27" s="49"/>
      <c r="D27" s="39">
        <v>50</v>
      </c>
      <c r="E27" s="59" t="s">
        <v>20</v>
      </c>
      <c r="F27" s="39"/>
      <c r="G27" s="40"/>
      <c r="H27" s="40"/>
      <c r="I27" s="40"/>
      <c r="J27" s="345"/>
      <c r="K27" s="348"/>
      <c r="L27" s="60"/>
    </row>
    <row r="28" spans="1:19" ht="80.099999999999994" customHeight="1" x14ac:dyDescent="0.2">
      <c r="A28" s="232" t="s">
        <v>57</v>
      </c>
      <c r="B28" s="50" t="s">
        <v>55</v>
      </c>
      <c r="C28" s="51"/>
      <c r="D28" s="43">
        <v>50</v>
      </c>
      <c r="E28" s="53" t="s">
        <v>58</v>
      </c>
      <c r="F28" s="43"/>
      <c r="G28" s="44"/>
      <c r="H28" s="44"/>
      <c r="I28" s="44"/>
      <c r="J28" s="345"/>
      <c r="K28" s="348"/>
      <c r="L28" s="60"/>
    </row>
    <row r="29" spans="1:19" ht="80.099999999999994" customHeight="1" x14ac:dyDescent="0.2">
      <c r="A29" s="233" t="s">
        <v>59</v>
      </c>
      <c r="B29" s="46" t="s">
        <v>60</v>
      </c>
      <c r="C29" s="47" t="s">
        <v>23</v>
      </c>
      <c r="D29" s="34">
        <v>50</v>
      </c>
      <c r="E29" s="57" t="s">
        <v>29</v>
      </c>
      <c r="F29" s="34"/>
      <c r="G29" s="35"/>
      <c r="H29" s="35"/>
      <c r="I29" s="35"/>
      <c r="J29" s="345">
        <v>91.8</v>
      </c>
      <c r="K29" s="348">
        <f>J29-J29*D2</f>
        <v>91.8</v>
      </c>
      <c r="L29" s="60"/>
    </row>
    <row r="30" spans="1:19" ht="80.099999999999994" customHeight="1" x14ac:dyDescent="0.2">
      <c r="A30" s="234" t="s">
        <v>61</v>
      </c>
      <c r="B30" s="48" t="s">
        <v>60</v>
      </c>
      <c r="C30" s="49"/>
      <c r="D30" s="39">
        <v>50</v>
      </c>
      <c r="E30" s="59" t="s">
        <v>20</v>
      </c>
      <c r="F30" s="39"/>
      <c r="G30" s="40"/>
      <c r="H30" s="40"/>
      <c r="I30" s="40"/>
      <c r="J30" s="345"/>
      <c r="K30" s="348"/>
      <c r="L30" s="60"/>
    </row>
    <row r="31" spans="1:19" ht="80.099999999999994" customHeight="1" x14ac:dyDescent="0.2">
      <c r="A31" s="232" t="s">
        <v>62</v>
      </c>
      <c r="B31" s="50" t="s">
        <v>60</v>
      </c>
      <c r="C31" s="51"/>
      <c r="D31" s="43">
        <v>50</v>
      </c>
      <c r="E31" s="53" t="s">
        <v>58</v>
      </c>
      <c r="F31" s="43"/>
      <c r="G31" s="44"/>
      <c r="H31" s="44"/>
      <c r="I31" s="44"/>
      <c r="J31" s="345"/>
      <c r="K31" s="348"/>
      <c r="L31" s="60"/>
      <c r="M31" s="65"/>
      <c r="N31" s="65"/>
      <c r="O31" s="65"/>
      <c r="P31" s="65"/>
      <c r="Q31" s="65"/>
      <c r="R31" s="65"/>
      <c r="S31" s="65"/>
    </row>
    <row r="32" spans="1:19" ht="80.099999999999994" customHeight="1" x14ac:dyDescent="0.2">
      <c r="A32" s="237" t="s">
        <v>63</v>
      </c>
      <c r="B32" s="46" t="s">
        <v>64</v>
      </c>
      <c r="C32" s="47" t="s">
        <v>23</v>
      </c>
      <c r="D32" s="34">
        <v>50</v>
      </c>
      <c r="E32" s="57" t="s">
        <v>65</v>
      </c>
      <c r="F32" s="34"/>
      <c r="G32" s="35"/>
      <c r="H32" s="35"/>
      <c r="I32" s="35"/>
      <c r="J32" s="345">
        <v>91.8</v>
      </c>
      <c r="K32" s="346">
        <f>J32-J32*D2</f>
        <v>91.8</v>
      </c>
      <c r="L32" s="60"/>
      <c r="M32" s="65"/>
      <c r="N32" s="65"/>
      <c r="O32" s="65"/>
      <c r="P32" s="65"/>
      <c r="Q32" s="65"/>
      <c r="R32" s="65"/>
      <c r="S32" s="65"/>
    </row>
    <row r="33" spans="1:19" ht="80.099999999999994" customHeight="1" x14ac:dyDescent="0.2">
      <c r="A33" s="238" t="s">
        <v>66</v>
      </c>
      <c r="B33" s="48" t="s">
        <v>64</v>
      </c>
      <c r="C33" s="49"/>
      <c r="D33" s="39">
        <v>50</v>
      </c>
      <c r="E33" s="59" t="s">
        <v>20</v>
      </c>
      <c r="F33" s="39"/>
      <c r="G33" s="40"/>
      <c r="H33" s="40"/>
      <c r="I33" s="40"/>
      <c r="J33" s="345"/>
      <c r="K33" s="346"/>
      <c r="L33" s="68"/>
      <c r="M33" s="65"/>
      <c r="N33" s="65"/>
      <c r="O33" s="65"/>
      <c r="P33" s="65"/>
      <c r="Q33" s="65"/>
      <c r="R33" s="65"/>
      <c r="S33" s="65"/>
    </row>
    <row r="34" spans="1:19" ht="80.099999999999994" customHeight="1" x14ac:dyDescent="0.2">
      <c r="A34" s="239" t="s">
        <v>67</v>
      </c>
      <c r="B34" s="50" t="s">
        <v>64</v>
      </c>
      <c r="C34" s="51"/>
      <c r="D34" s="43">
        <v>50</v>
      </c>
      <c r="E34" s="53" t="s">
        <v>68</v>
      </c>
      <c r="F34" s="43"/>
      <c r="G34" s="44"/>
      <c r="H34" s="44"/>
      <c r="I34" s="44"/>
      <c r="J34" s="345"/>
      <c r="K34" s="346"/>
      <c r="L34" s="68"/>
      <c r="M34" s="65"/>
      <c r="N34" s="65"/>
      <c r="O34" s="65"/>
      <c r="P34" s="65"/>
      <c r="Q34" s="65"/>
      <c r="R34" s="65"/>
      <c r="S34" s="65"/>
    </row>
    <row r="35" spans="1:19" ht="80.099999999999994" customHeight="1" x14ac:dyDescent="0.2">
      <c r="A35" s="233" t="s">
        <v>69</v>
      </c>
      <c r="B35" s="46" t="s">
        <v>70</v>
      </c>
      <c r="C35" s="47" t="s">
        <v>23</v>
      </c>
      <c r="D35" s="34">
        <v>50</v>
      </c>
      <c r="E35" s="57" t="s">
        <v>27</v>
      </c>
      <c r="F35" s="34"/>
      <c r="G35" s="35"/>
      <c r="H35" s="35"/>
      <c r="I35" s="35"/>
      <c r="J35" s="345">
        <v>91.8</v>
      </c>
      <c r="K35" s="348">
        <f>J35-J35*D2</f>
        <v>91.8</v>
      </c>
      <c r="L35" s="68"/>
      <c r="M35" s="65"/>
      <c r="N35" s="65"/>
      <c r="O35" s="65"/>
      <c r="P35" s="65"/>
      <c r="Q35" s="65"/>
      <c r="R35" s="65"/>
      <c r="S35" s="65"/>
    </row>
    <row r="36" spans="1:19" ht="80.099999999999994" customHeight="1" x14ac:dyDescent="0.2">
      <c r="A36" s="234" t="s">
        <v>71</v>
      </c>
      <c r="B36" s="48" t="s">
        <v>70</v>
      </c>
      <c r="C36" s="49"/>
      <c r="D36" s="39">
        <v>50</v>
      </c>
      <c r="E36" s="59" t="s">
        <v>29</v>
      </c>
      <c r="F36" s="39"/>
      <c r="G36" s="40"/>
      <c r="H36" s="40"/>
      <c r="I36" s="40"/>
      <c r="J36" s="345"/>
      <c r="K36" s="348"/>
      <c r="L36" s="60"/>
      <c r="M36" s="65"/>
      <c r="N36" s="65"/>
      <c r="O36" s="65"/>
      <c r="P36" s="65"/>
      <c r="Q36" s="65"/>
      <c r="R36" s="65"/>
      <c r="S36" s="65"/>
    </row>
    <row r="37" spans="1:19" ht="80.099999999999994" customHeight="1" x14ac:dyDescent="0.2">
      <c r="A37" s="232" t="s">
        <v>72</v>
      </c>
      <c r="B37" s="50" t="s">
        <v>70</v>
      </c>
      <c r="C37" s="51"/>
      <c r="D37" s="43">
        <v>50</v>
      </c>
      <c r="E37" s="53" t="s">
        <v>20</v>
      </c>
      <c r="F37" s="43"/>
      <c r="G37" s="44"/>
      <c r="H37" s="44"/>
      <c r="I37" s="44"/>
      <c r="J37" s="345"/>
      <c r="K37" s="348"/>
      <c r="L37" s="60"/>
      <c r="M37" s="65"/>
      <c r="N37" s="65"/>
      <c r="O37" s="65"/>
      <c r="P37" s="65"/>
      <c r="Q37" s="65"/>
      <c r="R37" s="65"/>
      <c r="S37" s="65"/>
    </row>
    <row r="38" spans="1:19" ht="80.099999999999994" customHeight="1" x14ac:dyDescent="0.2">
      <c r="A38" s="233" t="s">
        <v>73</v>
      </c>
      <c r="B38" s="46" t="s">
        <v>74</v>
      </c>
      <c r="C38" s="47" t="s">
        <v>23</v>
      </c>
      <c r="D38" s="34">
        <v>50</v>
      </c>
      <c r="E38" s="57" t="s">
        <v>27</v>
      </c>
      <c r="F38" s="34"/>
      <c r="G38" s="35"/>
      <c r="H38" s="35"/>
      <c r="I38" s="35"/>
      <c r="J38" s="345">
        <v>91.8</v>
      </c>
      <c r="K38" s="348">
        <f>J38-J38*D2</f>
        <v>91.8</v>
      </c>
      <c r="L38" s="60"/>
      <c r="M38" s="65"/>
      <c r="N38" s="65"/>
      <c r="O38" s="65"/>
      <c r="P38" s="65"/>
      <c r="Q38" s="65"/>
      <c r="R38" s="65"/>
      <c r="S38" s="65"/>
    </row>
    <row r="39" spans="1:19" ht="80.099999999999994" customHeight="1" x14ac:dyDescent="0.2">
      <c r="A39" s="234" t="s">
        <v>75</v>
      </c>
      <c r="B39" s="48" t="s">
        <v>74</v>
      </c>
      <c r="C39" s="49"/>
      <c r="D39" s="39">
        <v>50</v>
      </c>
      <c r="E39" s="59" t="s">
        <v>29</v>
      </c>
      <c r="F39" s="39"/>
      <c r="G39" s="40"/>
      <c r="H39" s="40"/>
      <c r="I39" s="314"/>
      <c r="J39" s="345"/>
      <c r="K39" s="348"/>
      <c r="L39" s="60"/>
      <c r="M39" s="65"/>
      <c r="N39" s="65"/>
      <c r="O39" s="65"/>
      <c r="P39" s="65"/>
      <c r="Q39" s="65"/>
      <c r="R39" s="65"/>
      <c r="S39" s="65"/>
    </row>
    <row r="40" spans="1:19" ht="80.099999999999994" customHeight="1" x14ac:dyDescent="0.2">
      <c r="A40" s="234" t="s">
        <v>76</v>
      </c>
      <c r="B40" s="48" t="s">
        <v>74</v>
      </c>
      <c r="C40" s="49"/>
      <c r="D40" s="39">
        <v>50</v>
      </c>
      <c r="E40" s="59" t="s">
        <v>77</v>
      </c>
      <c r="F40" s="39"/>
      <c r="G40" s="314"/>
      <c r="H40" s="314"/>
      <c r="I40" s="314"/>
      <c r="J40" s="345"/>
      <c r="K40" s="348"/>
      <c r="L40" s="60"/>
      <c r="M40" s="65"/>
      <c r="N40" s="65"/>
      <c r="O40" s="65"/>
      <c r="P40" s="65"/>
      <c r="Q40" s="65"/>
      <c r="R40" s="65"/>
      <c r="S40" s="65"/>
    </row>
    <row r="41" spans="1:19" ht="80.099999999999994" customHeight="1" x14ac:dyDescent="0.2">
      <c r="A41" s="238" t="s">
        <v>78</v>
      </c>
      <c r="B41" s="48" t="s">
        <v>74</v>
      </c>
      <c r="C41" s="49"/>
      <c r="D41" s="39">
        <v>50</v>
      </c>
      <c r="E41" s="59" t="s">
        <v>79</v>
      </c>
      <c r="F41" s="39"/>
      <c r="G41" s="40"/>
      <c r="H41" s="40"/>
      <c r="I41" s="40"/>
      <c r="J41" s="345"/>
      <c r="K41" s="348"/>
      <c r="L41" s="60"/>
      <c r="M41" s="65"/>
      <c r="N41" s="65"/>
      <c r="O41" s="65"/>
      <c r="P41" s="65"/>
      <c r="Q41" s="65"/>
      <c r="R41" s="65"/>
      <c r="S41" s="65"/>
    </row>
    <row r="42" spans="1:19" ht="80.099999999999994" customHeight="1" x14ac:dyDescent="0.2">
      <c r="A42" s="239" t="s">
        <v>80</v>
      </c>
      <c r="B42" s="50" t="s">
        <v>74</v>
      </c>
      <c r="C42" s="51"/>
      <c r="D42" s="43">
        <v>50</v>
      </c>
      <c r="E42" s="53" t="s">
        <v>68</v>
      </c>
      <c r="F42" s="43"/>
      <c r="G42" s="44"/>
      <c r="H42" s="44"/>
      <c r="I42" s="44"/>
      <c r="J42" s="345"/>
      <c r="K42" s="348"/>
      <c r="L42" s="60"/>
      <c r="M42" s="65"/>
      <c r="N42" s="65"/>
      <c r="O42" s="65"/>
      <c r="P42" s="65"/>
      <c r="Q42" s="65"/>
      <c r="R42" s="65"/>
      <c r="S42" s="65"/>
    </row>
    <row r="43" spans="1:19" ht="80.099999999999994" customHeight="1" x14ac:dyDescent="0.2">
      <c r="A43" s="233" t="s">
        <v>81</v>
      </c>
      <c r="B43" s="343" t="s">
        <v>82</v>
      </c>
      <c r="C43" s="344" t="s">
        <v>23</v>
      </c>
      <c r="D43" s="349">
        <v>50</v>
      </c>
      <c r="E43" s="57" t="s">
        <v>20</v>
      </c>
      <c r="F43" s="34"/>
      <c r="G43" s="35"/>
      <c r="H43" s="35"/>
      <c r="I43" s="35"/>
      <c r="J43" s="350">
        <v>91.8</v>
      </c>
      <c r="K43" s="351">
        <f>J43-J43*D2</f>
        <v>91.8</v>
      </c>
      <c r="L43" s="60"/>
      <c r="M43" s="65"/>
      <c r="N43" s="65"/>
      <c r="O43" s="65"/>
      <c r="P43" s="65"/>
      <c r="Q43" s="65"/>
      <c r="R43" s="65"/>
      <c r="S43" s="65"/>
    </row>
    <row r="44" spans="1:19" ht="80.099999999999994" customHeight="1" thickBot="1" x14ac:dyDescent="0.25">
      <c r="A44" s="240" t="s">
        <v>83</v>
      </c>
      <c r="B44" s="343"/>
      <c r="C44" s="344"/>
      <c r="D44" s="349"/>
      <c r="E44" s="71" t="s">
        <v>84</v>
      </c>
      <c r="F44" s="72"/>
      <c r="G44" s="44"/>
      <c r="H44" s="44"/>
      <c r="I44" s="44"/>
      <c r="J44" s="350"/>
      <c r="K44" s="351"/>
      <c r="L44" s="60"/>
      <c r="M44" s="65"/>
      <c r="N44" s="65"/>
      <c r="O44" s="65"/>
      <c r="P44" s="65"/>
      <c r="Q44" s="65"/>
      <c r="R44" s="65"/>
      <c r="S44" s="65"/>
    </row>
    <row r="45" spans="1:19" ht="80.099999999999994" hidden="1" customHeight="1" x14ac:dyDescent="0.2">
      <c r="A45" s="56" t="s">
        <v>85</v>
      </c>
      <c r="B45" s="343" t="s">
        <v>86</v>
      </c>
      <c r="C45" s="344" t="s">
        <v>23</v>
      </c>
      <c r="D45" s="349">
        <v>50</v>
      </c>
      <c r="E45" s="57" t="s">
        <v>87</v>
      </c>
      <c r="F45" s="34"/>
      <c r="G45" s="35"/>
      <c r="H45" s="35"/>
      <c r="I45" s="35"/>
      <c r="J45" s="352">
        <v>87.6</v>
      </c>
      <c r="K45" s="348">
        <f>J45-J45*D2</f>
        <v>87.6</v>
      </c>
      <c r="L45" s="60"/>
      <c r="M45" s="65"/>
      <c r="N45" s="65"/>
      <c r="O45" s="65"/>
      <c r="P45" s="65"/>
      <c r="Q45" s="65"/>
      <c r="R45" s="65"/>
      <c r="S45" s="65"/>
    </row>
    <row r="46" spans="1:19" ht="80.099999999999994" customHeight="1" thickBot="1" x14ac:dyDescent="0.25">
      <c r="A46" s="234" t="s">
        <v>88</v>
      </c>
      <c r="B46" s="343"/>
      <c r="C46" s="344"/>
      <c r="D46" s="349"/>
      <c r="E46" s="59" t="s">
        <v>89</v>
      </c>
      <c r="F46" s="39"/>
      <c r="G46" s="40"/>
      <c r="H46" s="40"/>
      <c r="I46" s="40"/>
      <c r="J46" s="352"/>
      <c r="K46" s="348"/>
      <c r="L46" s="68"/>
      <c r="M46" s="65"/>
      <c r="N46" s="65"/>
      <c r="O46" s="65"/>
      <c r="P46" s="65"/>
      <c r="Q46" s="65"/>
      <c r="R46" s="65"/>
      <c r="S46" s="65"/>
    </row>
    <row r="47" spans="1:19" ht="80.099999999999994" customHeight="1" thickBot="1" x14ac:dyDescent="0.25">
      <c r="A47" s="234" t="s">
        <v>90</v>
      </c>
      <c r="B47" s="343"/>
      <c r="C47" s="344"/>
      <c r="D47" s="349"/>
      <c r="E47" s="71" t="s">
        <v>91</v>
      </c>
      <c r="F47" s="72"/>
      <c r="G47" s="73"/>
      <c r="H47" s="73"/>
      <c r="I47" s="73"/>
      <c r="J47" s="352"/>
      <c r="K47" s="348"/>
      <c r="L47" s="68"/>
      <c r="M47" s="65"/>
      <c r="N47" s="65"/>
      <c r="O47" s="65"/>
      <c r="P47" s="65"/>
      <c r="Q47" s="65"/>
      <c r="R47" s="65"/>
      <c r="S47" s="65"/>
    </row>
    <row r="48" spans="1:19" ht="80.099999999999994" customHeight="1" thickBot="1" x14ac:dyDescent="0.25">
      <c r="A48" s="232" t="s">
        <v>92</v>
      </c>
      <c r="B48" s="343"/>
      <c r="C48" s="344"/>
      <c r="D48" s="349"/>
      <c r="E48" s="53" t="s">
        <v>93</v>
      </c>
      <c r="F48" s="43"/>
      <c r="G48" s="44"/>
      <c r="H48" s="44"/>
      <c r="I48" s="44"/>
      <c r="J48" s="352"/>
      <c r="K48" s="348"/>
      <c r="L48" s="60"/>
      <c r="M48" s="65"/>
      <c r="N48" s="65"/>
      <c r="O48" s="65"/>
      <c r="P48" s="65"/>
      <c r="Q48" s="65"/>
      <c r="R48" s="65"/>
      <c r="S48" s="65"/>
    </row>
    <row r="49" spans="1:256" ht="80.099999999999994" hidden="1" customHeight="1" x14ac:dyDescent="0.2">
      <c r="A49" s="56" t="s">
        <v>94</v>
      </c>
      <c r="B49" s="343" t="s">
        <v>95</v>
      </c>
      <c r="C49" s="344" t="s">
        <v>23</v>
      </c>
      <c r="D49" s="349">
        <v>50</v>
      </c>
      <c r="E49" s="57" t="s">
        <v>87</v>
      </c>
      <c r="F49" s="34"/>
      <c r="G49" s="35"/>
      <c r="H49" s="35"/>
      <c r="I49" s="35"/>
      <c r="J49" s="352">
        <v>88.8</v>
      </c>
      <c r="K49" s="348">
        <f>J49-J49*D2</f>
        <v>88.8</v>
      </c>
      <c r="L49" s="60"/>
      <c r="M49" s="65"/>
      <c r="N49" s="65"/>
      <c r="O49" s="65"/>
      <c r="P49" s="65"/>
      <c r="Q49" s="65"/>
      <c r="R49" s="65"/>
      <c r="S49" s="65"/>
    </row>
    <row r="50" spans="1:256" ht="80.099999999999994" customHeight="1" thickBot="1" x14ac:dyDescent="0.25">
      <c r="A50" s="234" t="s">
        <v>96</v>
      </c>
      <c r="B50" s="343"/>
      <c r="C50" s="344"/>
      <c r="D50" s="349"/>
      <c r="E50" s="59" t="s">
        <v>89</v>
      </c>
      <c r="F50" s="39"/>
      <c r="G50" s="40"/>
      <c r="H50" s="40"/>
      <c r="I50" s="40"/>
      <c r="J50" s="352"/>
      <c r="K50" s="348"/>
      <c r="L50" s="68"/>
      <c r="M50" s="65"/>
      <c r="N50" s="65"/>
      <c r="O50" s="65"/>
      <c r="P50" s="65"/>
      <c r="Q50" s="65"/>
      <c r="R50" s="65"/>
      <c r="S50" s="65"/>
    </row>
    <row r="51" spans="1:256" ht="80.099999999999994" customHeight="1" thickBot="1" x14ac:dyDescent="0.25">
      <c r="A51" s="234" t="s">
        <v>97</v>
      </c>
      <c r="B51" s="343"/>
      <c r="C51" s="344"/>
      <c r="D51" s="349"/>
      <c r="E51" s="71" t="s">
        <v>91</v>
      </c>
      <c r="F51" s="72"/>
      <c r="G51" s="314"/>
      <c r="H51" s="314"/>
      <c r="I51" s="314"/>
      <c r="J51" s="352"/>
      <c r="K51" s="348"/>
      <c r="L51" s="68"/>
      <c r="M51" s="65"/>
      <c r="N51" s="65"/>
      <c r="O51" s="65"/>
      <c r="P51" s="65"/>
      <c r="Q51" s="65"/>
      <c r="R51" s="65"/>
      <c r="S51" s="65"/>
    </row>
    <row r="52" spans="1:256" ht="80.099999999999994" customHeight="1" x14ac:dyDescent="0.2">
      <c r="A52" s="232" t="s">
        <v>98</v>
      </c>
      <c r="B52" s="343"/>
      <c r="C52" s="344"/>
      <c r="D52" s="349"/>
      <c r="E52" s="53" t="s">
        <v>93</v>
      </c>
      <c r="F52" s="43"/>
      <c r="G52" s="44"/>
      <c r="H52" s="44"/>
      <c r="I52" s="44"/>
      <c r="J52" s="352"/>
      <c r="K52" s="348"/>
      <c r="L52" s="60"/>
      <c r="M52" s="65"/>
      <c r="N52" s="65"/>
      <c r="O52" s="65"/>
      <c r="P52" s="65"/>
      <c r="Q52" s="65"/>
      <c r="R52" s="65"/>
      <c r="S52" s="65"/>
    </row>
    <row r="53" spans="1:256" ht="104.25" customHeight="1" x14ac:dyDescent="0.2">
      <c r="A53" s="74" t="s">
        <v>99</v>
      </c>
      <c r="B53" s="355" t="s">
        <v>529</v>
      </c>
      <c r="C53" s="355" t="s">
        <v>100</v>
      </c>
      <c r="D53" s="356">
        <v>50</v>
      </c>
      <c r="E53" s="75" t="s">
        <v>101</v>
      </c>
      <c r="F53" s="76"/>
      <c r="G53" s="314"/>
      <c r="H53" s="314"/>
      <c r="I53" s="314"/>
      <c r="J53" s="357">
        <v>88.8</v>
      </c>
      <c r="K53" s="351">
        <f>J53-J53*D2</f>
        <v>88.8</v>
      </c>
      <c r="L53" s="60"/>
      <c r="M53" s="65"/>
      <c r="N53" s="65"/>
      <c r="O53" s="65"/>
      <c r="P53" s="65"/>
      <c r="Q53" s="65"/>
      <c r="R53" s="65"/>
      <c r="S53" s="65"/>
    </row>
    <row r="54" spans="1:256" ht="95.25" customHeight="1" x14ac:dyDescent="0.2">
      <c r="A54" s="77" t="s">
        <v>102</v>
      </c>
      <c r="B54" s="355"/>
      <c r="C54" s="355"/>
      <c r="D54" s="356"/>
      <c r="E54" s="78" t="s">
        <v>103</v>
      </c>
      <c r="F54" s="79"/>
      <c r="G54" s="314"/>
      <c r="H54" s="314"/>
      <c r="I54" s="314"/>
      <c r="J54" s="357"/>
      <c r="K54" s="351"/>
      <c r="L54" s="68" t="s">
        <v>104</v>
      </c>
      <c r="M54" s="65"/>
      <c r="N54" s="65"/>
      <c r="O54" s="65"/>
      <c r="P54" s="65"/>
      <c r="Q54" s="65"/>
      <c r="R54" s="65"/>
      <c r="S54" s="65"/>
    </row>
    <row r="55" spans="1:256" ht="102" customHeight="1" x14ac:dyDescent="0.2">
      <c r="A55" s="77" t="s">
        <v>105</v>
      </c>
      <c r="B55" s="355"/>
      <c r="C55" s="355"/>
      <c r="D55" s="356"/>
      <c r="E55" s="78" t="s">
        <v>106</v>
      </c>
      <c r="F55" s="79"/>
      <c r="G55" s="314"/>
      <c r="H55" s="314"/>
      <c r="I55" s="314"/>
      <c r="J55" s="357"/>
      <c r="K55" s="351"/>
      <c r="L55" s="60"/>
      <c r="M55" s="65"/>
      <c r="N55" s="65"/>
      <c r="O55" s="65"/>
      <c r="P55" s="65"/>
      <c r="Q55" s="65"/>
      <c r="R55" s="65"/>
      <c r="S55" s="65"/>
    </row>
    <row r="56" spans="1:256" ht="102" customHeight="1" x14ac:dyDescent="0.2">
      <c r="A56" s="77" t="s">
        <v>107</v>
      </c>
      <c r="B56" s="355"/>
      <c r="C56" s="355"/>
      <c r="D56" s="356"/>
      <c r="E56" s="78" t="s">
        <v>108</v>
      </c>
      <c r="F56" s="79"/>
      <c r="G56" s="314"/>
      <c r="H56" s="314"/>
      <c r="I56" s="314"/>
      <c r="J56" s="357"/>
      <c r="K56" s="351"/>
      <c r="L56" s="60"/>
      <c r="M56" s="65"/>
      <c r="N56" s="65"/>
      <c r="O56" s="65"/>
      <c r="P56" s="65"/>
      <c r="Q56" s="65"/>
      <c r="R56" s="65"/>
      <c r="S56" s="65"/>
    </row>
    <row r="57" spans="1:256" ht="95.25" customHeight="1" thickBot="1" x14ac:dyDescent="0.25">
      <c r="A57" s="80" t="s">
        <v>109</v>
      </c>
      <c r="B57" s="355"/>
      <c r="C57" s="355"/>
      <c r="D57" s="356"/>
      <c r="E57" s="81" t="s">
        <v>110</v>
      </c>
      <c r="F57" s="82"/>
      <c r="G57" s="334"/>
      <c r="H57" s="334"/>
      <c r="I57" s="334"/>
      <c r="J57" s="357"/>
      <c r="K57" s="351"/>
      <c r="L57" s="60"/>
      <c r="M57" s="65"/>
      <c r="N57" s="65"/>
      <c r="O57" s="65"/>
      <c r="P57" s="65"/>
      <c r="Q57" s="65"/>
      <c r="R57" s="65"/>
      <c r="S57" s="65"/>
    </row>
    <row r="58" spans="1:256" ht="95.25" customHeight="1" x14ac:dyDescent="0.2">
      <c r="A58" s="321" t="s">
        <v>598</v>
      </c>
      <c r="B58" s="322" t="s">
        <v>112</v>
      </c>
      <c r="C58" s="322" t="s">
        <v>100</v>
      </c>
      <c r="D58" s="323">
        <v>50</v>
      </c>
      <c r="E58" s="322" t="s">
        <v>329</v>
      </c>
      <c r="F58" s="323"/>
      <c r="G58" s="303"/>
      <c r="H58" s="303"/>
      <c r="I58" s="318"/>
      <c r="J58" s="359">
        <v>91.8</v>
      </c>
      <c r="K58" s="359">
        <f>J58-J58*D2</f>
        <v>91.8</v>
      </c>
      <c r="L58" s="84"/>
      <c r="M58" s="65"/>
      <c r="N58" s="65"/>
      <c r="O58" s="65"/>
      <c r="P58" s="65"/>
      <c r="Q58" s="65"/>
      <c r="R58" s="65"/>
      <c r="S58" s="65"/>
    </row>
    <row r="59" spans="1:256" ht="95.25" customHeight="1" x14ac:dyDescent="0.2">
      <c r="A59" s="324" t="s">
        <v>599</v>
      </c>
      <c r="B59" s="319" t="s">
        <v>112</v>
      </c>
      <c r="C59" s="319" t="s">
        <v>100</v>
      </c>
      <c r="D59" s="320">
        <v>50</v>
      </c>
      <c r="E59" s="319" t="s">
        <v>531</v>
      </c>
      <c r="F59" s="320"/>
      <c r="G59" s="304"/>
      <c r="H59" s="304"/>
      <c r="I59" s="308"/>
      <c r="J59" s="360"/>
      <c r="K59" s="360"/>
      <c r="L59" s="84"/>
      <c r="M59" s="65"/>
      <c r="N59" s="65"/>
      <c r="O59" s="65"/>
      <c r="P59" s="65"/>
      <c r="Q59" s="65"/>
      <c r="R59" s="65"/>
      <c r="S59" s="65"/>
    </row>
    <row r="60" spans="1:256" ht="89.45" customHeight="1" thickBot="1" x14ac:dyDescent="0.25">
      <c r="A60" s="325" t="s">
        <v>111</v>
      </c>
      <c r="B60" s="326" t="s">
        <v>112</v>
      </c>
      <c r="C60" s="326" t="s">
        <v>100</v>
      </c>
      <c r="D60" s="327">
        <v>50</v>
      </c>
      <c r="E60" s="326" t="s">
        <v>113</v>
      </c>
      <c r="F60" s="327"/>
      <c r="G60" s="305"/>
      <c r="H60" s="305"/>
      <c r="I60" s="309"/>
      <c r="J60" s="361"/>
      <c r="K60" s="361">
        <f>J43-J43*D2</f>
        <v>91.8</v>
      </c>
      <c r="L60" s="84"/>
      <c r="M60" s="65"/>
      <c r="N60" s="65"/>
      <c r="O60" s="65"/>
      <c r="P60" s="65"/>
      <c r="Q60" s="65"/>
      <c r="R60" s="65"/>
      <c r="S60" s="65"/>
    </row>
    <row r="61" spans="1:256" s="86" customFormat="1" ht="17.25" customHeight="1" thickBot="1" x14ac:dyDescent="0.25">
      <c r="A61" s="358" t="s">
        <v>114</v>
      </c>
      <c r="B61" s="358"/>
      <c r="C61" s="358"/>
      <c r="D61" s="358"/>
      <c r="E61" s="358"/>
      <c r="F61" s="358"/>
      <c r="G61" s="358"/>
      <c r="H61" s="358"/>
      <c r="I61" s="358"/>
      <c r="J61" s="358"/>
      <c r="K61" s="85"/>
      <c r="L61" s="353"/>
      <c r="M61" s="353"/>
      <c r="N61" s="353"/>
      <c r="O61" s="353"/>
      <c r="P61" s="353"/>
      <c r="Q61" s="353"/>
      <c r="R61" s="353"/>
      <c r="S61" s="353"/>
      <c r="T61" s="354" t="s">
        <v>115</v>
      </c>
      <c r="U61" s="354"/>
      <c r="V61" s="354"/>
      <c r="W61" s="354"/>
      <c r="X61" s="354"/>
      <c r="Y61" s="354"/>
      <c r="Z61" s="354"/>
      <c r="AA61" s="354"/>
      <c r="AB61" s="354" t="s">
        <v>115</v>
      </c>
      <c r="AC61" s="354"/>
      <c r="AD61" s="354"/>
      <c r="AE61" s="354"/>
      <c r="AF61" s="354"/>
      <c r="AG61" s="354"/>
      <c r="AH61" s="354"/>
      <c r="AI61" s="354"/>
      <c r="AJ61" s="354" t="s">
        <v>115</v>
      </c>
      <c r="AK61" s="354"/>
      <c r="AL61" s="354"/>
      <c r="AM61" s="354"/>
      <c r="AN61" s="354"/>
      <c r="AO61" s="354"/>
      <c r="AP61" s="354"/>
      <c r="AQ61" s="354"/>
      <c r="AR61" s="354" t="s">
        <v>115</v>
      </c>
      <c r="AS61" s="354"/>
      <c r="AT61" s="354"/>
      <c r="AU61" s="354"/>
      <c r="AV61" s="354"/>
      <c r="AW61" s="354"/>
      <c r="AX61" s="354"/>
      <c r="AY61" s="354"/>
      <c r="AZ61" s="354" t="s">
        <v>115</v>
      </c>
      <c r="BA61" s="354"/>
      <c r="BB61" s="354"/>
      <c r="BC61" s="354"/>
      <c r="BD61" s="354"/>
      <c r="BE61" s="354"/>
      <c r="BF61" s="354"/>
      <c r="BG61" s="354"/>
      <c r="BH61" s="354" t="s">
        <v>115</v>
      </c>
      <c r="BI61" s="354"/>
      <c r="BJ61" s="354"/>
      <c r="BK61" s="354"/>
      <c r="BL61" s="354"/>
      <c r="BM61" s="354"/>
      <c r="BN61" s="354"/>
      <c r="BO61" s="354"/>
      <c r="BP61" s="354" t="s">
        <v>115</v>
      </c>
      <c r="BQ61" s="354"/>
      <c r="BR61" s="354"/>
      <c r="BS61" s="354"/>
      <c r="BT61" s="354"/>
      <c r="BU61" s="354"/>
      <c r="BV61" s="354"/>
      <c r="BW61" s="354"/>
      <c r="BX61" s="354" t="s">
        <v>115</v>
      </c>
      <c r="BY61" s="354"/>
      <c r="BZ61" s="354"/>
      <c r="CA61" s="354"/>
      <c r="CB61" s="354"/>
      <c r="CC61" s="354"/>
      <c r="CD61" s="354"/>
      <c r="CE61" s="354"/>
      <c r="CF61" s="354" t="s">
        <v>115</v>
      </c>
      <c r="CG61" s="354"/>
      <c r="CH61" s="354"/>
      <c r="CI61" s="354"/>
      <c r="CJ61" s="354"/>
      <c r="CK61" s="354"/>
      <c r="CL61" s="354"/>
      <c r="CM61" s="354"/>
      <c r="CN61" s="354" t="s">
        <v>115</v>
      </c>
      <c r="CO61" s="354"/>
      <c r="CP61" s="354"/>
      <c r="CQ61" s="354"/>
      <c r="CR61" s="354"/>
      <c r="CS61" s="354"/>
      <c r="CT61" s="354"/>
      <c r="CU61" s="354"/>
      <c r="CV61" s="354" t="s">
        <v>115</v>
      </c>
      <c r="CW61" s="354"/>
      <c r="CX61" s="354"/>
      <c r="CY61" s="354"/>
      <c r="CZ61" s="354"/>
      <c r="DA61" s="354"/>
      <c r="DB61" s="354"/>
      <c r="DC61" s="354"/>
      <c r="DD61" s="354" t="s">
        <v>115</v>
      </c>
      <c r="DE61" s="354"/>
      <c r="DF61" s="354"/>
      <c r="DG61" s="354"/>
      <c r="DH61" s="354"/>
      <c r="DI61" s="354"/>
      <c r="DJ61" s="354"/>
      <c r="DK61" s="354"/>
      <c r="DL61" s="354" t="s">
        <v>115</v>
      </c>
      <c r="DM61" s="354"/>
      <c r="DN61" s="354"/>
      <c r="DO61" s="354"/>
      <c r="DP61" s="354"/>
      <c r="DQ61" s="354"/>
      <c r="DR61" s="354"/>
      <c r="DS61" s="354"/>
      <c r="DT61" s="354" t="s">
        <v>115</v>
      </c>
      <c r="DU61" s="354"/>
      <c r="DV61" s="354"/>
      <c r="DW61" s="354"/>
      <c r="DX61" s="354"/>
      <c r="DY61" s="354"/>
      <c r="DZ61" s="354"/>
      <c r="EA61" s="354"/>
      <c r="EB61" s="354" t="s">
        <v>115</v>
      </c>
      <c r="EC61" s="354"/>
      <c r="ED61" s="354"/>
      <c r="EE61" s="354"/>
      <c r="EF61" s="354"/>
      <c r="EG61" s="354"/>
      <c r="EH61" s="354"/>
      <c r="EI61" s="354"/>
      <c r="EJ61" s="354" t="s">
        <v>115</v>
      </c>
      <c r="EK61" s="354"/>
      <c r="EL61" s="354"/>
      <c r="EM61" s="354"/>
      <c r="EN61" s="354"/>
      <c r="EO61" s="354"/>
      <c r="EP61" s="354"/>
      <c r="EQ61" s="354"/>
      <c r="ER61" s="354" t="s">
        <v>115</v>
      </c>
      <c r="ES61" s="354"/>
      <c r="ET61" s="354"/>
      <c r="EU61" s="354"/>
      <c r="EV61" s="354"/>
      <c r="EW61" s="354"/>
      <c r="EX61" s="354"/>
      <c r="EY61" s="354"/>
      <c r="EZ61" s="354" t="s">
        <v>115</v>
      </c>
      <c r="FA61" s="354"/>
      <c r="FB61" s="354"/>
      <c r="FC61" s="354"/>
      <c r="FD61" s="354"/>
      <c r="FE61" s="354"/>
      <c r="FF61" s="354"/>
      <c r="FG61" s="354"/>
      <c r="FH61" s="354" t="s">
        <v>115</v>
      </c>
      <c r="FI61" s="354"/>
      <c r="FJ61" s="354"/>
      <c r="FK61" s="354"/>
      <c r="FL61" s="354"/>
      <c r="FM61" s="354"/>
      <c r="FN61" s="354"/>
      <c r="FO61" s="354"/>
      <c r="FP61" s="354" t="s">
        <v>115</v>
      </c>
      <c r="FQ61" s="354"/>
      <c r="FR61" s="354"/>
      <c r="FS61" s="354"/>
      <c r="FT61" s="354"/>
      <c r="FU61" s="354"/>
      <c r="FV61" s="354"/>
      <c r="FW61" s="354"/>
      <c r="FX61" s="354" t="s">
        <v>115</v>
      </c>
      <c r="FY61" s="354"/>
      <c r="FZ61" s="354"/>
      <c r="GA61" s="354"/>
      <c r="GB61" s="354"/>
      <c r="GC61" s="354"/>
      <c r="GD61" s="354"/>
      <c r="GE61" s="354"/>
      <c r="GF61" s="354" t="s">
        <v>115</v>
      </c>
      <c r="GG61" s="354"/>
      <c r="GH61" s="354"/>
      <c r="GI61" s="354"/>
      <c r="GJ61" s="354"/>
      <c r="GK61" s="354"/>
      <c r="GL61" s="354"/>
      <c r="GM61" s="354"/>
      <c r="GN61" s="354" t="s">
        <v>115</v>
      </c>
      <c r="GO61" s="354"/>
      <c r="GP61" s="354"/>
      <c r="GQ61" s="354"/>
      <c r="GR61" s="354"/>
      <c r="GS61" s="354"/>
      <c r="GT61" s="354"/>
      <c r="GU61" s="354"/>
      <c r="GV61" s="354" t="s">
        <v>115</v>
      </c>
      <c r="GW61" s="354"/>
      <c r="GX61" s="354"/>
      <c r="GY61" s="354"/>
      <c r="GZ61" s="354"/>
      <c r="HA61" s="354"/>
      <c r="HB61" s="354"/>
      <c r="HC61" s="354"/>
      <c r="HD61" s="354" t="s">
        <v>115</v>
      </c>
      <c r="HE61" s="354"/>
      <c r="HF61" s="354"/>
      <c r="HG61" s="354"/>
      <c r="HH61" s="354"/>
      <c r="HI61" s="354"/>
      <c r="HJ61" s="354"/>
      <c r="HK61" s="354"/>
      <c r="HL61" s="354" t="s">
        <v>115</v>
      </c>
      <c r="HM61" s="354"/>
      <c r="HN61" s="354"/>
      <c r="HO61" s="354"/>
      <c r="HP61" s="354"/>
      <c r="HQ61" s="354"/>
      <c r="HR61" s="354"/>
      <c r="HS61" s="354"/>
      <c r="HT61" s="354" t="s">
        <v>115</v>
      </c>
      <c r="HU61" s="354"/>
      <c r="HV61" s="354"/>
      <c r="HW61" s="354"/>
      <c r="HX61" s="354"/>
      <c r="HY61" s="354"/>
      <c r="HZ61" s="354"/>
      <c r="IA61" s="354"/>
      <c r="IB61" s="354" t="s">
        <v>115</v>
      </c>
      <c r="IC61" s="354"/>
      <c r="ID61" s="354"/>
      <c r="IE61" s="354"/>
      <c r="IF61" s="354"/>
      <c r="IG61" s="354"/>
      <c r="IH61" s="354"/>
      <c r="II61" s="354"/>
      <c r="IJ61" s="354" t="s">
        <v>115</v>
      </c>
      <c r="IK61" s="354"/>
      <c r="IL61" s="354"/>
      <c r="IM61" s="354"/>
      <c r="IN61" s="354"/>
      <c r="IO61" s="354"/>
      <c r="IP61" s="354"/>
      <c r="IQ61" s="354"/>
      <c r="IR61" s="365" t="s">
        <v>115</v>
      </c>
      <c r="IS61" s="365"/>
      <c r="IT61" s="365"/>
      <c r="IU61" s="365"/>
      <c r="IV61" s="365"/>
    </row>
    <row r="62" spans="1:256" s="89" customFormat="1" ht="80.099999999999994" customHeight="1" x14ac:dyDescent="0.2">
      <c r="A62" s="366" t="s">
        <v>116</v>
      </c>
      <c r="B62" s="367" t="s">
        <v>117</v>
      </c>
      <c r="C62" s="368" t="s">
        <v>118</v>
      </c>
      <c r="D62" s="369">
        <v>50</v>
      </c>
      <c r="E62" s="57" t="s">
        <v>29</v>
      </c>
      <c r="F62" s="87"/>
      <c r="G62" s="35"/>
      <c r="H62" s="36"/>
      <c r="I62" s="36"/>
      <c r="J62" s="370">
        <v>57</v>
      </c>
      <c r="K62" s="371">
        <f>J62-J62*D2</f>
        <v>57</v>
      </c>
      <c r="L62" s="88"/>
    </row>
    <row r="63" spans="1:256" s="89" customFormat="1" ht="80.099999999999994" customHeight="1" x14ac:dyDescent="0.2">
      <c r="A63" s="366"/>
      <c r="B63" s="367"/>
      <c r="C63" s="368"/>
      <c r="D63" s="369"/>
      <c r="E63" s="71" t="s">
        <v>20</v>
      </c>
      <c r="F63" s="90"/>
      <c r="G63" s="73"/>
      <c r="H63" s="91"/>
      <c r="I63" s="91"/>
      <c r="J63" s="370"/>
      <c r="K63" s="371"/>
      <c r="L63" s="88"/>
    </row>
    <row r="64" spans="1:256" s="89" customFormat="1" ht="80.099999999999994" customHeight="1" x14ac:dyDescent="0.2">
      <c r="A64" s="362" t="s">
        <v>119</v>
      </c>
      <c r="B64" s="343" t="s">
        <v>120</v>
      </c>
      <c r="C64" s="344" t="s">
        <v>121</v>
      </c>
      <c r="D64" s="349">
        <v>50</v>
      </c>
      <c r="E64" s="34" t="s">
        <v>29</v>
      </c>
      <c r="F64" s="87"/>
      <c r="G64" s="35"/>
      <c r="H64" s="36"/>
      <c r="I64" s="36"/>
      <c r="J64" s="363">
        <v>59.4</v>
      </c>
      <c r="K64" s="364">
        <f>J64-J64*D2</f>
        <v>59.4</v>
      </c>
      <c r="L64" s="88"/>
    </row>
    <row r="65" spans="1:12" s="89" customFormat="1" ht="80.099999999999994" customHeight="1" x14ac:dyDescent="0.2">
      <c r="A65" s="362"/>
      <c r="B65" s="343"/>
      <c r="C65" s="344"/>
      <c r="D65" s="349"/>
      <c r="E65" s="43" t="s">
        <v>20</v>
      </c>
      <c r="F65" s="93"/>
      <c r="G65" s="44"/>
      <c r="H65" s="45"/>
      <c r="I65" s="45"/>
      <c r="J65" s="363"/>
      <c r="K65" s="364"/>
      <c r="L65" s="88"/>
    </row>
    <row r="66" spans="1:12" s="89" customFormat="1" ht="80.099999999999994" customHeight="1" x14ac:dyDescent="0.2">
      <c r="A66" s="362" t="s">
        <v>122</v>
      </c>
      <c r="B66" s="343" t="s">
        <v>123</v>
      </c>
      <c r="C66" s="344" t="s">
        <v>121</v>
      </c>
      <c r="D66" s="349">
        <v>50</v>
      </c>
      <c r="E66" s="34" t="s">
        <v>29</v>
      </c>
      <c r="F66" s="373"/>
      <c r="G66" s="35"/>
      <c r="H66" s="36"/>
      <c r="I66" s="36"/>
      <c r="J66" s="370">
        <v>61.2</v>
      </c>
      <c r="K66" s="371">
        <f>J66-J66*D2</f>
        <v>61.2</v>
      </c>
      <c r="L66" s="88"/>
    </row>
    <row r="67" spans="1:12" s="89" customFormat="1" ht="80.099999999999994" customHeight="1" x14ac:dyDescent="0.2">
      <c r="A67" s="362"/>
      <c r="B67" s="343"/>
      <c r="C67" s="344"/>
      <c r="D67" s="349"/>
      <c r="E67" s="72" t="s">
        <v>20</v>
      </c>
      <c r="F67" s="373"/>
      <c r="G67" s="73"/>
      <c r="H67" s="91"/>
      <c r="I67" s="91"/>
      <c r="J67" s="370"/>
      <c r="K67" s="371"/>
      <c r="L67" s="88"/>
    </row>
    <row r="68" spans="1:12" s="89" customFormat="1" ht="80.099999999999994" customHeight="1" x14ac:dyDescent="0.2">
      <c r="A68" s="372" t="s">
        <v>124</v>
      </c>
      <c r="B68" s="343" t="s">
        <v>125</v>
      </c>
      <c r="C68" s="344" t="s">
        <v>126</v>
      </c>
      <c r="D68" s="349">
        <v>50</v>
      </c>
      <c r="E68" s="34" t="s">
        <v>24</v>
      </c>
      <c r="F68" s="95"/>
      <c r="G68" s="35"/>
      <c r="H68" s="35"/>
      <c r="I68" s="35"/>
      <c r="J68" s="363">
        <v>78.599999999999994</v>
      </c>
      <c r="K68" s="364">
        <f>J68-J68*D2</f>
        <v>78.599999999999994</v>
      </c>
      <c r="L68" s="88"/>
    </row>
    <row r="69" spans="1:12" s="89" customFormat="1" ht="80.099999999999994" customHeight="1" x14ac:dyDescent="0.2">
      <c r="A69" s="372"/>
      <c r="B69" s="343"/>
      <c r="C69" s="344"/>
      <c r="D69" s="349"/>
      <c r="E69" s="39" t="s">
        <v>29</v>
      </c>
      <c r="F69" s="96"/>
      <c r="G69" s="40"/>
      <c r="H69" s="40"/>
      <c r="I69" s="40"/>
      <c r="J69" s="363"/>
      <c r="K69" s="364"/>
      <c r="L69" s="88"/>
    </row>
    <row r="70" spans="1:12" s="89" customFormat="1" ht="80.099999999999994" customHeight="1" x14ac:dyDescent="0.2">
      <c r="A70" s="372"/>
      <c r="B70" s="343"/>
      <c r="C70" s="344"/>
      <c r="D70" s="349"/>
      <c r="E70" s="43" t="s">
        <v>20</v>
      </c>
      <c r="F70" s="97"/>
      <c r="G70" s="44"/>
      <c r="H70" s="44"/>
      <c r="I70" s="44"/>
      <c r="J70" s="363"/>
      <c r="K70" s="364"/>
      <c r="L70" s="88"/>
    </row>
    <row r="71" spans="1:12" s="89" customFormat="1" ht="80.099999999999994" customHeight="1" x14ac:dyDescent="0.2">
      <c r="A71" s="372" t="s">
        <v>127</v>
      </c>
      <c r="B71" s="343" t="s">
        <v>128</v>
      </c>
      <c r="C71" s="344" t="s">
        <v>126</v>
      </c>
      <c r="D71" s="349">
        <v>50</v>
      </c>
      <c r="E71" s="34" t="s">
        <v>24</v>
      </c>
      <c r="F71" s="87"/>
      <c r="G71" s="35"/>
      <c r="H71" s="36"/>
      <c r="I71" s="36"/>
      <c r="J71" s="370">
        <v>78.599999999999994</v>
      </c>
      <c r="K71" s="371">
        <f>J71-J71*D2</f>
        <v>78.599999999999994</v>
      </c>
      <c r="L71" s="88"/>
    </row>
    <row r="72" spans="1:12" s="89" customFormat="1" ht="80.099999999999994" customHeight="1" x14ac:dyDescent="0.2">
      <c r="A72" s="372"/>
      <c r="B72" s="343"/>
      <c r="C72" s="344"/>
      <c r="D72" s="349"/>
      <c r="E72" s="39" t="s">
        <v>29</v>
      </c>
      <c r="F72" s="98"/>
      <c r="G72" s="40"/>
      <c r="H72" s="41"/>
      <c r="I72" s="41"/>
      <c r="J72" s="370"/>
      <c r="K72" s="371"/>
      <c r="L72" s="88"/>
    </row>
    <row r="73" spans="1:12" s="89" customFormat="1" ht="80.099999999999994" customHeight="1" x14ac:dyDescent="0.2">
      <c r="A73" s="372"/>
      <c r="B73" s="343"/>
      <c r="C73" s="344"/>
      <c r="D73" s="349"/>
      <c r="E73" s="72" t="s">
        <v>20</v>
      </c>
      <c r="F73" s="90"/>
      <c r="G73" s="73"/>
      <c r="H73" s="91"/>
      <c r="I73" s="91"/>
      <c r="J73" s="370"/>
      <c r="K73" s="371"/>
      <c r="L73" s="88"/>
    </row>
    <row r="74" spans="1:12" ht="69.95" customHeight="1" x14ac:dyDescent="0.2">
      <c r="A74" s="66" t="s">
        <v>129</v>
      </c>
      <c r="B74" s="46" t="s">
        <v>130</v>
      </c>
      <c r="C74" s="47" t="s">
        <v>39</v>
      </c>
      <c r="D74" s="34">
        <v>50</v>
      </c>
      <c r="E74" s="57" t="s">
        <v>131</v>
      </c>
      <c r="F74" s="34"/>
      <c r="G74" s="330"/>
      <c r="H74" s="99"/>
      <c r="I74" s="332"/>
      <c r="J74" s="376">
        <v>71.400000000000006</v>
      </c>
      <c r="K74" s="348">
        <f>J74-J74*D2</f>
        <v>71.400000000000006</v>
      </c>
      <c r="L74" s="60"/>
    </row>
    <row r="75" spans="1:12" ht="69.95" customHeight="1" x14ac:dyDescent="0.2">
      <c r="A75" s="100" t="s">
        <v>132</v>
      </c>
      <c r="B75" s="61" t="s">
        <v>130</v>
      </c>
      <c r="C75" s="64" t="s">
        <v>39</v>
      </c>
      <c r="D75" s="101">
        <v>50</v>
      </c>
      <c r="E75" s="102" t="s">
        <v>133</v>
      </c>
      <c r="F75" s="101"/>
      <c r="G75" s="328"/>
      <c r="H75" s="103"/>
      <c r="I75" s="329"/>
      <c r="J75" s="376"/>
      <c r="K75" s="348"/>
      <c r="L75" s="60"/>
    </row>
    <row r="76" spans="1:12" ht="65.099999999999994" customHeight="1" x14ac:dyDescent="0.2">
      <c r="A76" s="66" t="s">
        <v>134</v>
      </c>
      <c r="B76" s="46" t="s">
        <v>135</v>
      </c>
      <c r="C76" s="47" t="s">
        <v>39</v>
      </c>
      <c r="D76" s="34">
        <v>50</v>
      </c>
      <c r="E76" s="57" t="s">
        <v>20</v>
      </c>
      <c r="F76" s="34"/>
      <c r="G76" s="330"/>
      <c r="H76" s="99"/>
      <c r="I76" s="332"/>
      <c r="J76" s="376">
        <v>68.400000000000006</v>
      </c>
      <c r="K76" s="346">
        <f>J76-J76*D2</f>
        <v>68.400000000000006</v>
      </c>
      <c r="L76" s="347"/>
    </row>
    <row r="77" spans="1:12" ht="65.099999999999994" customHeight="1" x14ac:dyDescent="0.2">
      <c r="A77" s="67" t="s">
        <v>136</v>
      </c>
      <c r="B77" s="48" t="s">
        <v>135</v>
      </c>
      <c r="C77" s="49" t="s">
        <v>39</v>
      </c>
      <c r="D77" s="39">
        <v>50</v>
      </c>
      <c r="E77" s="59" t="s">
        <v>29</v>
      </c>
      <c r="F77" s="39"/>
      <c r="G77" s="331"/>
      <c r="H77" s="104"/>
      <c r="I77" s="333"/>
      <c r="J77" s="376"/>
      <c r="K77" s="346"/>
      <c r="L77" s="347"/>
    </row>
    <row r="78" spans="1:12" ht="65.099999999999994" customHeight="1" x14ac:dyDescent="0.2">
      <c r="A78" s="67" t="s">
        <v>137</v>
      </c>
      <c r="B78" s="48" t="s">
        <v>135</v>
      </c>
      <c r="C78" s="49" t="s">
        <v>39</v>
      </c>
      <c r="D78" s="39">
        <v>50</v>
      </c>
      <c r="E78" s="59" t="s">
        <v>84</v>
      </c>
      <c r="F78" s="39"/>
      <c r="G78" s="331"/>
      <c r="H78" s="104"/>
      <c r="I78" s="333"/>
      <c r="J78" s="376"/>
      <c r="K78" s="346"/>
      <c r="L78" s="347"/>
    </row>
    <row r="79" spans="1:12" ht="65.099999999999994" customHeight="1" x14ac:dyDescent="0.2">
      <c r="A79" s="67" t="s">
        <v>138</v>
      </c>
      <c r="B79" s="48" t="s">
        <v>135</v>
      </c>
      <c r="C79" s="49" t="s">
        <v>39</v>
      </c>
      <c r="D79" s="39">
        <v>50</v>
      </c>
      <c r="E79" s="59" t="s">
        <v>28</v>
      </c>
      <c r="F79" s="39"/>
      <c r="G79" s="331"/>
      <c r="H79" s="104"/>
      <c r="I79" s="333"/>
      <c r="J79" s="376"/>
      <c r="K79" s="346"/>
      <c r="L79" s="347"/>
    </row>
    <row r="80" spans="1:12" ht="65.099999999999994" customHeight="1" x14ac:dyDescent="0.2">
      <c r="A80" s="67" t="s">
        <v>139</v>
      </c>
      <c r="B80" s="48" t="s">
        <v>135</v>
      </c>
      <c r="C80" s="49" t="s">
        <v>39</v>
      </c>
      <c r="D80" s="39">
        <v>50</v>
      </c>
      <c r="E80" s="59" t="s">
        <v>24</v>
      </c>
      <c r="F80" s="39"/>
      <c r="G80" s="331"/>
      <c r="H80" s="104"/>
      <c r="I80" s="333"/>
      <c r="J80" s="376"/>
      <c r="K80" s="346"/>
      <c r="L80" s="347"/>
    </row>
    <row r="81" spans="1:12" ht="65.099999999999994" customHeight="1" x14ac:dyDescent="0.2">
      <c r="A81" s="69" t="s">
        <v>140</v>
      </c>
      <c r="B81" s="50" t="s">
        <v>135</v>
      </c>
      <c r="C81" s="51" t="s">
        <v>39</v>
      </c>
      <c r="D81" s="43">
        <v>50</v>
      </c>
      <c r="E81" s="53" t="s">
        <v>141</v>
      </c>
      <c r="F81" s="43"/>
      <c r="G81" s="328"/>
      <c r="H81" s="103"/>
      <c r="I81" s="329"/>
      <c r="J81" s="376"/>
      <c r="K81" s="346"/>
      <c r="L81" s="347"/>
    </row>
    <row r="82" spans="1:12" ht="65.099999999999994" customHeight="1" x14ac:dyDescent="0.2">
      <c r="A82" s="66" t="s">
        <v>142</v>
      </c>
      <c r="B82" s="46" t="s">
        <v>143</v>
      </c>
      <c r="C82" s="47" t="s">
        <v>39</v>
      </c>
      <c r="D82" s="34">
        <v>50</v>
      </c>
      <c r="E82" s="57" t="s">
        <v>20</v>
      </c>
      <c r="F82" s="34"/>
      <c r="G82" s="330"/>
      <c r="H82" s="99"/>
      <c r="I82" s="332"/>
      <c r="J82" s="376">
        <v>68.400000000000006</v>
      </c>
      <c r="K82" s="346">
        <f>J82-J82*D2</f>
        <v>68.400000000000006</v>
      </c>
      <c r="L82" s="347"/>
    </row>
    <row r="83" spans="1:12" ht="65.099999999999994" customHeight="1" x14ac:dyDescent="0.2">
      <c r="A83" s="67" t="s">
        <v>144</v>
      </c>
      <c r="B83" s="48" t="s">
        <v>143</v>
      </c>
      <c r="C83" s="49" t="s">
        <v>39</v>
      </c>
      <c r="D83" s="39">
        <v>50</v>
      </c>
      <c r="E83" s="59" t="s">
        <v>29</v>
      </c>
      <c r="F83" s="39"/>
      <c r="G83" s="331"/>
      <c r="H83" s="104"/>
      <c r="I83" s="333"/>
      <c r="J83" s="376"/>
      <c r="K83" s="346"/>
      <c r="L83" s="347"/>
    </row>
    <row r="84" spans="1:12" ht="65.099999999999994" customHeight="1" x14ac:dyDescent="0.2">
      <c r="A84" s="67" t="s">
        <v>145</v>
      </c>
      <c r="B84" s="48" t="s">
        <v>143</v>
      </c>
      <c r="C84" s="49" t="s">
        <v>39</v>
      </c>
      <c r="D84" s="39">
        <v>50</v>
      </c>
      <c r="E84" s="59" t="s">
        <v>84</v>
      </c>
      <c r="F84" s="39"/>
      <c r="G84" s="331"/>
      <c r="H84" s="104"/>
      <c r="I84" s="333"/>
      <c r="J84" s="376"/>
      <c r="K84" s="346"/>
      <c r="L84" s="347"/>
    </row>
    <row r="85" spans="1:12" ht="65.099999999999994" customHeight="1" x14ac:dyDescent="0.2">
      <c r="A85" s="67" t="s">
        <v>146</v>
      </c>
      <c r="B85" s="48" t="s">
        <v>143</v>
      </c>
      <c r="C85" s="49" t="s">
        <v>39</v>
      </c>
      <c r="D85" s="39">
        <v>50</v>
      </c>
      <c r="E85" s="59" t="s">
        <v>28</v>
      </c>
      <c r="F85" s="39"/>
      <c r="G85" s="331"/>
      <c r="H85" s="104"/>
      <c r="I85" s="333"/>
      <c r="J85" s="376"/>
      <c r="K85" s="346"/>
      <c r="L85" s="347"/>
    </row>
    <row r="86" spans="1:12" ht="65.099999999999994" customHeight="1" x14ac:dyDescent="0.2">
      <c r="A86" s="67" t="s">
        <v>147</v>
      </c>
      <c r="B86" s="48" t="s">
        <v>143</v>
      </c>
      <c r="C86" s="49" t="s">
        <v>39</v>
      </c>
      <c r="D86" s="39">
        <v>50</v>
      </c>
      <c r="E86" s="59" t="s">
        <v>24</v>
      </c>
      <c r="F86" s="39"/>
      <c r="G86" s="331"/>
      <c r="H86" s="104"/>
      <c r="I86" s="333"/>
      <c r="J86" s="376"/>
      <c r="K86" s="346"/>
      <c r="L86" s="347"/>
    </row>
    <row r="87" spans="1:12" ht="65.099999999999994" customHeight="1" x14ac:dyDescent="0.2">
      <c r="A87" s="69" t="s">
        <v>148</v>
      </c>
      <c r="B87" s="50" t="s">
        <v>143</v>
      </c>
      <c r="C87" s="51" t="s">
        <v>39</v>
      </c>
      <c r="D87" s="43">
        <v>50</v>
      </c>
      <c r="E87" s="53" t="s">
        <v>141</v>
      </c>
      <c r="F87" s="43"/>
      <c r="G87" s="328"/>
      <c r="H87" s="103"/>
      <c r="I87" s="329"/>
      <c r="J87" s="376"/>
      <c r="K87" s="346"/>
      <c r="L87" s="347"/>
    </row>
    <row r="88" spans="1:12" ht="69.95" customHeight="1" x14ac:dyDescent="0.2">
      <c r="A88" s="105" t="s">
        <v>149</v>
      </c>
      <c r="B88" s="26" t="s">
        <v>150</v>
      </c>
      <c r="C88" s="27" t="s">
        <v>39</v>
      </c>
      <c r="D88" s="28">
        <v>50</v>
      </c>
      <c r="E88" s="106" t="s">
        <v>151</v>
      </c>
      <c r="F88" s="28"/>
      <c r="G88" s="335"/>
      <c r="H88" s="107"/>
      <c r="I88" s="336"/>
      <c r="J88" s="374">
        <v>67.2</v>
      </c>
      <c r="K88" s="375">
        <f>J88-J88*D2</f>
        <v>67.2</v>
      </c>
      <c r="L88" s="347"/>
    </row>
    <row r="89" spans="1:12" ht="69.95" customHeight="1" x14ac:dyDescent="0.2">
      <c r="A89" s="67" t="s">
        <v>152</v>
      </c>
      <c r="B89" s="48" t="s">
        <v>150</v>
      </c>
      <c r="C89" s="49" t="s">
        <v>39</v>
      </c>
      <c r="D89" s="39">
        <v>50</v>
      </c>
      <c r="E89" s="59" t="s">
        <v>153</v>
      </c>
      <c r="F89" s="39"/>
      <c r="G89" s="331"/>
      <c r="H89" s="104"/>
      <c r="I89" s="333"/>
      <c r="J89" s="374"/>
      <c r="K89" s="375"/>
      <c r="L89" s="347"/>
    </row>
    <row r="90" spans="1:12" ht="69.95" customHeight="1" x14ac:dyDescent="0.2">
      <c r="A90" s="67" t="s">
        <v>154</v>
      </c>
      <c r="B90" s="48" t="s">
        <v>150</v>
      </c>
      <c r="C90" s="49" t="s">
        <v>39</v>
      </c>
      <c r="D90" s="39">
        <v>50</v>
      </c>
      <c r="E90" s="59" t="s">
        <v>155</v>
      </c>
      <c r="F90" s="39"/>
      <c r="G90" s="331"/>
      <c r="H90" s="104"/>
      <c r="I90" s="333"/>
      <c r="J90" s="374"/>
      <c r="K90" s="375"/>
      <c r="L90" s="347"/>
    </row>
    <row r="91" spans="1:12" ht="69.95" customHeight="1" x14ac:dyDescent="0.2">
      <c r="A91" s="67" t="s">
        <v>156</v>
      </c>
      <c r="B91" s="48" t="s">
        <v>150</v>
      </c>
      <c r="C91" s="49" t="s">
        <v>39</v>
      </c>
      <c r="D91" s="39">
        <v>50</v>
      </c>
      <c r="E91" s="59" t="s">
        <v>157</v>
      </c>
      <c r="F91" s="39"/>
      <c r="G91" s="331"/>
      <c r="H91" s="104"/>
      <c r="I91" s="333"/>
      <c r="J91" s="374"/>
      <c r="K91" s="375"/>
      <c r="L91" s="347"/>
    </row>
    <row r="92" spans="1:12" ht="69.95" customHeight="1" x14ac:dyDescent="0.2">
      <c r="A92" s="67" t="s">
        <v>158</v>
      </c>
      <c r="B92" s="48" t="s">
        <v>150</v>
      </c>
      <c r="C92" s="49" t="s">
        <v>39</v>
      </c>
      <c r="D92" s="39">
        <v>50</v>
      </c>
      <c r="E92" s="59" t="s">
        <v>159</v>
      </c>
      <c r="F92" s="39"/>
      <c r="G92" s="331"/>
      <c r="H92" s="104"/>
      <c r="I92" s="333"/>
      <c r="J92" s="374"/>
      <c r="K92" s="375"/>
      <c r="L92" s="347"/>
    </row>
    <row r="93" spans="1:12" ht="69.95" customHeight="1" x14ac:dyDescent="0.2">
      <c r="A93" s="67" t="s">
        <v>160</v>
      </c>
      <c r="B93" s="48" t="s">
        <v>150</v>
      </c>
      <c r="C93" s="49" t="s">
        <v>39</v>
      </c>
      <c r="D93" s="39">
        <v>50</v>
      </c>
      <c r="E93" s="59" t="s">
        <v>161</v>
      </c>
      <c r="F93" s="39"/>
      <c r="G93" s="40"/>
      <c r="H93" s="104"/>
      <c r="I93" s="104"/>
      <c r="J93" s="374"/>
      <c r="K93" s="375"/>
      <c r="L93" s="347"/>
    </row>
    <row r="94" spans="1:12" ht="69.95" customHeight="1" x14ac:dyDescent="0.2">
      <c r="A94" s="108" t="s">
        <v>162</v>
      </c>
      <c r="B94" s="109" t="s">
        <v>150</v>
      </c>
      <c r="C94" s="110" t="s">
        <v>39</v>
      </c>
      <c r="D94" s="72">
        <v>50</v>
      </c>
      <c r="E94" s="71" t="s">
        <v>163</v>
      </c>
      <c r="F94" s="72"/>
      <c r="G94" s="73"/>
      <c r="H94" s="111"/>
      <c r="I94" s="111"/>
      <c r="J94" s="374"/>
      <c r="K94" s="375"/>
      <c r="L94" s="347"/>
    </row>
    <row r="95" spans="1:12" ht="65.099999999999994" customHeight="1" x14ac:dyDescent="0.2">
      <c r="A95" s="66" t="s">
        <v>164</v>
      </c>
      <c r="B95" s="46" t="s">
        <v>165</v>
      </c>
      <c r="C95" s="47" t="s">
        <v>39</v>
      </c>
      <c r="D95" s="34">
        <v>50</v>
      </c>
      <c r="E95" s="57" t="s">
        <v>151</v>
      </c>
      <c r="F95" s="34"/>
      <c r="G95" s="330"/>
      <c r="H95" s="99"/>
      <c r="I95" s="332"/>
      <c r="J95" s="376">
        <v>67.2</v>
      </c>
      <c r="K95" s="346">
        <f>J95-J95*D2</f>
        <v>67.2</v>
      </c>
      <c r="L95" s="347"/>
    </row>
    <row r="96" spans="1:12" ht="65.099999999999994" customHeight="1" x14ac:dyDescent="0.2">
      <c r="A96" s="67" t="s">
        <v>166</v>
      </c>
      <c r="B96" s="48" t="s">
        <v>165</v>
      </c>
      <c r="C96" s="49" t="s">
        <v>39</v>
      </c>
      <c r="D96" s="39">
        <v>50</v>
      </c>
      <c r="E96" s="59" t="s">
        <v>157</v>
      </c>
      <c r="F96" s="39"/>
      <c r="G96" s="331"/>
      <c r="H96" s="104"/>
      <c r="I96" s="333"/>
      <c r="J96" s="376"/>
      <c r="K96" s="346"/>
      <c r="L96" s="347"/>
    </row>
    <row r="97" spans="1:12" ht="65.099999999999994" customHeight="1" x14ac:dyDescent="0.2">
      <c r="A97" s="67" t="s">
        <v>167</v>
      </c>
      <c r="B97" s="48" t="s">
        <v>165</v>
      </c>
      <c r="C97" s="49" t="s">
        <v>39</v>
      </c>
      <c r="D97" s="39">
        <v>50</v>
      </c>
      <c r="E97" s="59" t="s">
        <v>159</v>
      </c>
      <c r="F97" s="39"/>
      <c r="G97" s="331"/>
      <c r="H97" s="104"/>
      <c r="I97" s="333"/>
      <c r="J97" s="376"/>
      <c r="K97" s="346"/>
      <c r="L97" s="347"/>
    </row>
    <row r="98" spans="1:12" ht="65.099999999999994" customHeight="1" x14ac:dyDescent="0.2">
      <c r="A98" s="67" t="s">
        <v>168</v>
      </c>
      <c r="B98" s="48" t="s">
        <v>165</v>
      </c>
      <c r="C98" s="49" t="s">
        <v>39</v>
      </c>
      <c r="D98" s="39">
        <v>50</v>
      </c>
      <c r="E98" s="59" t="s">
        <v>169</v>
      </c>
      <c r="F98" s="39"/>
      <c r="G98" s="331"/>
      <c r="H98" s="104"/>
      <c r="I98" s="333"/>
      <c r="J98" s="376"/>
      <c r="K98" s="346"/>
      <c r="L98" s="347"/>
    </row>
    <row r="99" spans="1:12" ht="65.099999999999994" customHeight="1" x14ac:dyDescent="0.2">
      <c r="A99" s="69" t="s">
        <v>170</v>
      </c>
      <c r="B99" s="50" t="s">
        <v>165</v>
      </c>
      <c r="C99" s="51" t="s">
        <v>39</v>
      </c>
      <c r="D99" s="43">
        <v>50</v>
      </c>
      <c r="E99" s="53" t="s">
        <v>171</v>
      </c>
      <c r="F99" s="43"/>
      <c r="G99" s="328"/>
      <c r="H99" s="103"/>
      <c r="I99" s="329"/>
      <c r="J99" s="376"/>
      <c r="K99" s="346"/>
      <c r="L99" s="347"/>
    </row>
    <row r="100" spans="1:12" ht="65.099999999999994" customHeight="1" x14ac:dyDescent="0.2">
      <c r="A100" s="66" t="s">
        <v>172</v>
      </c>
      <c r="B100" s="46" t="s">
        <v>173</v>
      </c>
      <c r="C100" s="47" t="s">
        <v>39</v>
      </c>
      <c r="D100" s="34">
        <v>50</v>
      </c>
      <c r="E100" s="57" t="s">
        <v>174</v>
      </c>
      <c r="F100" s="34"/>
      <c r="G100" s="330"/>
      <c r="H100" s="99"/>
      <c r="I100" s="332"/>
      <c r="J100" s="376">
        <v>67.2</v>
      </c>
      <c r="K100" s="346">
        <f>J100-J100*D2</f>
        <v>67.2</v>
      </c>
      <c r="L100" s="347"/>
    </row>
    <row r="101" spans="1:12" ht="65.099999999999994" customHeight="1" x14ac:dyDescent="0.2">
      <c r="A101" s="67" t="s">
        <v>175</v>
      </c>
      <c r="B101" s="48" t="s">
        <v>173</v>
      </c>
      <c r="C101" s="49" t="s">
        <v>39</v>
      </c>
      <c r="D101" s="39">
        <v>50</v>
      </c>
      <c r="E101" s="59" t="s">
        <v>176</v>
      </c>
      <c r="F101" s="39"/>
      <c r="G101" s="331"/>
      <c r="H101" s="104"/>
      <c r="I101" s="333"/>
      <c r="J101" s="376"/>
      <c r="K101" s="346"/>
      <c r="L101" s="347"/>
    </row>
    <row r="102" spans="1:12" ht="65.099999999999994" customHeight="1" x14ac:dyDescent="0.2">
      <c r="A102" s="67" t="s">
        <v>177</v>
      </c>
      <c r="B102" s="48" t="s">
        <v>173</v>
      </c>
      <c r="C102" s="49" t="s">
        <v>39</v>
      </c>
      <c r="D102" s="39">
        <v>50</v>
      </c>
      <c r="E102" s="59" t="s">
        <v>178</v>
      </c>
      <c r="F102" s="39"/>
      <c r="G102" s="331"/>
      <c r="H102" s="104"/>
      <c r="I102" s="333"/>
      <c r="J102" s="376"/>
      <c r="K102" s="346"/>
      <c r="L102" s="347"/>
    </row>
    <row r="103" spans="1:12" ht="65.099999999999994" customHeight="1" x14ac:dyDescent="0.2">
      <c r="A103" s="67" t="s">
        <v>179</v>
      </c>
      <c r="B103" s="48" t="s">
        <v>173</v>
      </c>
      <c r="C103" s="49" t="s">
        <v>39</v>
      </c>
      <c r="D103" s="39">
        <v>50</v>
      </c>
      <c r="E103" s="59" t="s">
        <v>180</v>
      </c>
      <c r="F103" s="39"/>
      <c r="G103" s="331"/>
      <c r="H103" s="104"/>
      <c r="I103" s="333"/>
      <c r="J103" s="376"/>
      <c r="K103" s="346"/>
      <c r="L103" s="347"/>
    </row>
    <row r="104" spans="1:12" ht="65.099999999999994" customHeight="1" x14ac:dyDescent="0.2">
      <c r="A104" s="67" t="s">
        <v>181</v>
      </c>
      <c r="B104" s="48" t="s">
        <v>173</v>
      </c>
      <c r="C104" s="49" t="s">
        <v>39</v>
      </c>
      <c r="D104" s="39">
        <v>50</v>
      </c>
      <c r="E104" s="59" t="s">
        <v>182</v>
      </c>
      <c r="F104" s="39"/>
      <c r="G104" s="331"/>
      <c r="H104" s="104"/>
      <c r="I104" s="333"/>
      <c r="J104" s="376"/>
      <c r="K104" s="346"/>
      <c r="L104" s="347"/>
    </row>
    <row r="105" spans="1:12" ht="65.099999999999994" customHeight="1" x14ac:dyDescent="0.2">
      <c r="A105" s="67" t="s">
        <v>183</v>
      </c>
      <c r="B105" s="48" t="s">
        <v>173</v>
      </c>
      <c r="C105" s="49" t="s">
        <v>39</v>
      </c>
      <c r="D105" s="39">
        <v>50</v>
      </c>
      <c r="E105" s="59" t="s">
        <v>184</v>
      </c>
      <c r="F105" s="39"/>
      <c r="G105" s="40"/>
      <c r="H105" s="104"/>
      <c r="I105" s="104"/>
      <c r="J105" s="376"/>
      <c r="K105" s="346"/>
      <c r="L105" s="347"/>
    </row>
    <row r="106" spans="1:12" ht="65.099999999999994" customHeight="1" x14ac:dyDescent="0.2">
      <c r="A106" s="69" t="s">
        <v>185</v>
      </c>
      <c r="B106" s="50" t="s">
        <v>173</v>
      </c>
      <c r="C106" s="51" t="s">
        <v>39</v>
      </c>
      <c r="D106" s="43">
        <v>50</v>
      </c>
      <c r="E106" s="53" t="s">
        <v>186</v>
      </c>
      <c r="F106" s="43"/>
      <c r="G106" s="328"/>
      <c r="H106" s="103"/>
      <c r="I106" s="329"/>
      <c r="J106" s="376"/>
      <c r="K106" s="346"/>
      <c r="L106" s="347"/>
    </row>
    <row r="107" spans="1:12" ht="65.099999999999994" customHeight="1" x14ac:dyDescent="0.2">
      <c r="A107" s="105" t="s">
        <v>187</v>
      </c>
      <c r="B107" s="26" t="s">
        <v>188</v>
      </c>
      <c r="C107" s="27" t="s">
        <v>39</v>
      </c>
      <c r="D107" s="28">
        <v>50</v>
      </c>
      <c r="E107" s="106" t="s">
        <v>189</v>
      </c>
      <c r="F107" s="28"/>
      <c r="G107" s="112"/>
      <c r="H107" s="107"/>
      <c r="I107" s="107"/>
      <c r="J107" s="377">
        <v>82.2</v>
      </c>
      <c r="K107" s="378">
        <f>J107-J107*D2</f>
        <v>82.2</v>
      </c>
      <c r="L107" s="347"/>
    </row>
    <row r="108" spans="1:12" ht="65.099999999999994" customHeight="1" x14ac:dyDescent="0.2">
      <c r="A108" s="67" t="s">
        <v>190</v>
      </c>
      <c r="B108" s="48" t="s">
        <v>188</v>
      </c>
      <c r="C108" s="49" t="s">
        <v>39</v>
      </c>
      <c r="D108" s="39">
        <v>50</v>
      </c>
      <c r="E108" s="59" t="s">
        <v>191</v>
      </c>
      <c r="F108" s="39"/>
      <c r="G108" s="40"/>
      <c r="H108" s="104"/>
      <c r="I108" s="104"/>
      <c r="J108" s="377"/>
      <c r="K108" s="378"/>
      <c r="L108" s="347"/>
    </row>
    <row r="109" spans="1:12" ht="65.099999999999994" customHeight="1" x14ac:dyDescent="0.2">
      <c r="A109" s="67" t="s">
        <v>192</v>
      </c>
      <c r="B109" s="48" t="s">
        <v>188</v>
      </c>
      <c r="C109" s="49" t="s">
        <v>39</v>
      </c>
      <c r="D109" s="39">
        <v>50</v>
      </c>
      <c r="E109" s="59" t="s">
        <v>193</v>
      </c>
      <c r="F109" s="39"/>
      <c r="G109" s="40"/>
      <c r="H109" s="104"/>
      <c r="I109" s="104"/>
      <c r="J109" s="377"/>
      <c r="K109" s="378"/>
      <c r="L109" s="347"/>
    </row>
    <row r="110" spans="1:12" ht="65.099999999999994" customHeight="1" x14ac:dyDescent="0.2">
      <c r="A110" s="69" t="s">
        <v>194</v>
      </c>
      <c r="B110" s="50" t="s">
        <v>188</v>
      </c>
      <c r="C110" s="51" t="s">
        <v>39</v>
      </c>
      <c r="D110" s="43">
        <v>50</v>
      </c>
      <c r="E110" s="53" t="s">
        <v>195</v>
      </c>
      <c r="F110" s="43"/>
      <c r="G110" s="40"/>
      <c r="H110" s="104"/>
      <c r="I110" s="104"/>
      <c r="J110" s="377"/>
      <c r="K110" s="378"/>
      <c r="L110" s="347"/>
    </row>
    <row r="111" spans="1:12" ht="15.75" customHeight="1" x14ac:dyDescent="0.2">
      <c r="A111" s="385" t="s">
        <v>196</v>
      </c>
      <c r="B111" s="385"/>
      <c r="C111" s="385"/>
      <c r="D111" s="385"/>
      <c r="E111" s="385"/>
      <c r="F111" s="385"/>
      <c r="G111" s="385"/>
      <c r="H111" s="385"/>
      <c r="I111" s="385"/>
      <c r="J111" s="385"/>
      <c r="K111" s="113"/>
      <c r="L111" s="114"/>
    </row>
    <row r="112" spans="1:12" ht="80.099999999999994" customHeight="1" x14ac:dyDescent="0.2">
      <c r="A112" s="66" t="s">
        <v>197</v>
      </c>
      <c r="B112" s="46" t="s">
        <v>198</v>
      </c>
      <c r="C112" s="47" t="s">
        <v>39</v>
      </c>
      <c r="D112" s="34">
        <v>50</v>
      </c>
      <c r="E112" s="34" t="s">
        <v>199</v>
      </c>
      <c r="F112" s="115"/>
      <c r="G112" s="35"/>
      <c r="H112" s="35"/>
      <c r="I112" s="35"/>
      <c r="J112" s="376">
        <v>69</v>
      </c>
      <c r="K112" s="346">
        <f>J112-J112*D2</f>
        <v>69</v>
      </c>
      <c r="L112" s="347"/>
    </row>
    <row r="113" spans="1:12" ht="80.099999999999994" customHeight="1" x14ac:dyDescent="0.2">
      <c r="A113" s="67" t="s">
        <v>197</v>
      </c>
      <c r="B113" s="48" t="s">
        <v>198</v>
      </c>
      <c r="C113" s="49" t="s">
        <v>39</v>
      </c>
      <c r="D113" s="39">
        <v>50</v>
      </c>
      <c r="E113" s="39" t="s">
        <v>65</v>
      </c>
      <c r="F113" s="116"/>
      <c r="G113" s="40"/>
      <c r="H113" s="40"/>
      <c r="I113" s="40"/>
      <c r="J113" s="376"/>
      <c r="K113" s="346"/>
      <c r="L113" s="347"/>
    </row>
    <row r="114" spans="1:12" ht="80.099999999999994" customHeight="1" x14ac:dyDescent="0.2">
      <c r="A114" s="67" t="s">
        <v>197</v>
      </c>
      <c r="B114" s="48" t="s">
        <v>198</v>
      </c>
      <c r="C114" s="49" t="s">
        <v>39</v>
      </c>
      <c r="D114" s="39">
        <v>50</v>
      </c>
      <c r="E114" s="39" t="s">
        <v>200</v>
      </c>
      <c r="F114" s="116"/>
      <c r="G114" s="40"/>
      <c r="H114" s="40"/>
      <c r="I114" s="40"/>
      <c r="J114" s="376"/>
      <c r="K114" s="346"/>
      <c r="L114" s="347"/>
    </row>
    <row r="115" spans="1:12" ht="80.099999999999994" customHeight="1" x14ac:dyDescent="0.2">
      <c r="A115" s="67" t="s">
        <v>197</v>
      </c>
      <c r="B115" s="48" t="s">
        <v>198</v>
      </c>
      <c r="C115" s="49" t="s">
        <v>39</v>
      </c>
      <c r="D115" s="39">
        <v>50</v>
      </c>
      <c r="E115" s="39" t="s">
        <v>24</v>
      </c>
      <c r="F115" s="116"/>
      <c r="G115" s="40"/>
      <c r="H115" s="40"/>
      <c r="I115" s="40"/>
      <c r="J115" s="376"/>
      <c r="K115" s="346"/>
      <c r="L115" s="347"/>
    </row>
    <row r="116" spans="1:12" ht="80.099999999999994" customHeight="1" x14ac:dyDescent="0.2">
      <c r="A116" s="67" t="s">
        <v>197</v>
      </c>
      <c r="B116" s="48" t="s">
        <v>198</v>
      </c>
      <c r="C116" s="49" t="s">
        <v>39</v>
      </c>
      <c r="D116" s="39">
        <v>50</v>
      </c>
      <c r="E116" s="39" t="s">
        <v>29</v>
      </c>
      <c r="F116" s="116"/>
      <c r="G116" s="40"/>
      <c r="H116" s="40"/>
      <c r="I116" s="40"/>
      <c r="J116" s="376"/>
      <c r="K116" s="346"/>
      <c r="L116" s="347"/>
    </row>
    <row r="117" spans="1:12" ht="80.099999999999994" customHeight="1" x14ac:dyDescent="0.2">
      <c r="A117" s="67" t="s">
        <v>197</v>
      </c>
      <c r="B117" s="48" t="s">
        <v>198</v>
      </c>
      <c r="C117" s="49" t="s">
        <v>39</v>
      </c>
      <c r="D117" s="39">
        <v>50</v>
      </c>
      <c r="E117" s="39" t="s">
        <v>27</v>
      </c>
      <c r="F117" s="116"/>
      <c r="G117" s="40"/>
      <c r="H117" s="40"/>
      <c r="I117" s="40"/>
      <c r="J117" s="376"/>
      <c r="K117" s="346"/>
      <c r="L117" s="347"/>
    </row>
    <row r="118" spans="1:12" ht="80.099999999999994" customHeight="1" x14ac:dyDescent="0.2">
      <c r="A118" s="67" t="s">
        <v>197</v>
      </c>
      <c r="B118" s="48" t="s">
        <v>198</v>
      </c>
      <c r="C118" s="49" t="s">
        <v>39</v>
      </c>
      <c r="D118" s="39">
        <v>50</v>
      </c>
      <c r="E118" s="39" t="s">
        <v>26</v>
      </c>
      <c r="F118" s="116"/>
      <c r="G118" s="40"/>
      <c r="H118" s="40"/>
      <c r="I118" s="40"/>
      <c r="J118" s="376"/>
      <c r="K118" s="346"/>
      <c r="L118" s="347"/>
    </row>
    <row r="119" spans="1:12" ht="80.099999999999994" customHeight="1" x14ac:dyDescent="0.2">
      <c r="A119" s="67" t="s">
        <v>197</v>
      </c>
      <c r="B119" s="48" t="s">
        <v>198</v>
      </c>
      <c r="C119" s="49" t="s">
        <v>39</v>
      </c>
      <c r="D119" s="39">
        <v>50</v>
      </c>
      <c r="E119" s="39" t="s">
        <v>68</v>
      </c>
      <c r="F119" s="116"/>
      <c r="G119" s="40"/>
      <c r="H119" s="40"/>
      <c r="I119" s="40"/>
      <c r="J119" s="376"/>
      <c r="K119" s="346"/>
      <c r="L119" s="347"/>
    </row>
    <row r="120" spans="1:12" ht="80.099999999999994" customHeight="1" x14ac:dyDescent="0.2">
      <c r="A120" s="67" t="s">
        <v>197</v>
      </c>
      <c r="B120" s="48" t="s">
        <v>198</v>
      </c>
      <c r="C120" s="49" t="s">
        <v>39</v>
      </c>
      <c r="D120" s="39">
        <v>50</v>
      </c>
      <c r="E120" s="39" t="s">
        <v>58</v>
      </c>
      <c r="F120" s="116"/>
      <c r="G120" s="40"/>
      <c r="H120" s="40"/>
      <c r="I120" s="40"/>
      <c r="J120" s="376"/>
      <c r="K120" s="346"/>
      <c r="L120" s="347"/>
    </row>
    <row r="121" spans="1:12" ht="80.099999999999994" customHeight="1" x14ac:dyDescent="0.2">
      <c r="A121" s="69" t="s">
        <v>197</v>
      </c>
      <c r="B121" s="50" t="s">
        <v>198</v>
      </c>
      <c r="C121" s="51" t="s">
        <v>39</v>
      </c>
      <c r="D121" s="43">
        <v>50</v>
      </c>
      <c r="E121" s="43" t="s">
        <v>20</v>
      </c>
      <c r="F121" s="117"/>
      <c r="G121" s="44"/>
      <c r="H121" s="44"/>
      <c r="I121" s="44"/>
      <c r="J121" s="376"/>
      <c r="K121" s="346"/>
      <c r="L121" s="347"/>
    </row>
    <row r="122" spans="1:12" ht="80.099999999999994" customHeight="1" x14ac:dyDescent="0.2">
      <c r="A122" s="66" t="s">
        <v>201</v>
      </c>
      <c r="B122" s="46" t="s">
        <v>202</v>
      </c>
      <c r="C122" s="47" t="s">
        <v>39</v>
      </c>
      <c r="D122" s="34">
        <v>50</v>
      </c>
      <c r="E122" s="57" t="s">
        <v>65</v>
      </c>
      <c r="F122" s="34"/>
      <c r="G122" s="35"/>
      <c r="H122" s="35"/>
      <c r="I122" s="35"/>
      <c r="J122" s="376">
        <v>69</v>
      </c>
      <c r="K122" s="348">
        <f>J122-J122*D2</f>
        <v>69</v>
      </c>
      <c r="L122" s="347"/>
    </row>
    <row r="123" spans="1:12" ht="80.099999999999994" customHeight="1" x14ac:dyDescent="0.2">
      <c r="A123" s="67" t="s">
        <v>201</v>
      </c>
      <c r="B123" s="48" t="s">
        <v>202</v>
      </c>
      <c r="C123" s="49" t="s">
        <v>39</v>
      </c>
      <c r="D123" s="39">
        <v>50</v>
      </c>
      <c r="E123" s="59" t="s">
        <v>28</v>
      </c>
      <c r="F123" s="39"/>
      <c r="G123" s="40"/>
      <c r="H123" s="40"/>
      <c r="I123" s="40"/>
      <c r="J123" s="376"/>
      <c r="K123" s="348"/>
      <c r="L123" s="347"/>
    </row>
    <row r="124" spans="1:12" ht="80.099999999999994" customHeight="1" x14ac:dyDescent="0.2">
      <c r="A124" s="67" t="s">
        <v>201</v>
      </c>
      <c r="B124" s="48" t="s">
        <v>202</v>
      </c>
      <c r="C124" s="49" t="s">
        <v>39</v>
      </c>
      <c r="D124" s="39">
        <v>50</v>
      </c>
      <c r="E124" s="59" t="s">
        <v>141</v>
      </c>
      <c r="F124" s="39"/>
      <c r="G124" s="40"/>
      <c r="H124" s="40"/>
      <c r="I124" s="40"/>
      <c r="J124" s="376"/>
      <c r="K124" s="348"/>
      <c r="L124" s="347"/>
    </row>
    <row r="125" spans="1:12" ht="80.099999999999994" customHeight="1" x14ac:dyDescent="0.2">
      <c r="A125" s="67" t="s">
        <v>201</v>
      </c>
      <c r="B125" s="48" t="s">
        <v>202</v>
      </c>
      <c r="C125" s="49" t="s">
        <v>39</v>
      </c>
      <c r="D125" s="39">
        <v>50</v>
      </c>
      <c r="E125" s="59" t="s">
        <v>203</v>
      </c>
      <c r="F125" s="39"/>
      <c r="G125" s="40"/>
      <c r="H125" s="40"/>
      <c r="I125" s="40"/>
      <c r="J125" s="376"/>
      <c r="K125" s="348"/>
      <c r="L125" s="347"/>
    </row>
    <row r="126" spans="1:12" ht="80.099999999999994" customHeight="1" x14ac:dyDescent="0.2">
      <c r="A126" s="69" t="s">
        <v>201</v>
      </c>
      <c r="B126" s="50" t="s">
        <v>202</v>
      </c>
      <c r="C126" s="51" t="s">
        <v>39</v>
      </c>
      <c r="D126" s="43">
        <v>50</v>
      </c>
      <c r="E126" s="53" t="s">
        <v>20</v>
      </c>
      <c r="F126" s="43"/>
      <c r="G126" s="44"/>
      <c r="H126" s="44"/>
      <c r="I126" s="44"/>
      <c r="J126" s="376"/>
      <c r="K126" s="348"/>
      <c r="L126" s="347"/>
    </row>
    <row r="127" spans="1:12" ht="80.099999999999994" customHeight="1" x14ac:dyDescent="0.2">
      <c r="A127" s="118" t="s">
        <v>204</v>
      </c>
      <c r="B127" s="119" t="s">
        <v>205</v>
      </c>
      <c r="C127" s="120" t="s">
        <v>100</v>
      </c>
      <c r="D127" s="121">
        <v>50</v>
      </c>
      <c r="E127" s="121" t="s">
        <v>27</v>
      </c>
      <c r="F127" s="122"/>
      <c r="G127" s="99"/>
      <c r="H127" s="99"/>
      <c r="I127" s="99"/>
      <c r="J127" s="379">
        <v>76.2</v>
      </c>
      <c r="K127" s="380">
        <f>J127-J127*D2</f>
        <v>76.2</v>
      </c>
      <c r="L127" s="60"/>
    </row>
    <row r="128" spans="1:12" ht="80.099999999999994" customHeight="1" x14ac:dyDescent="0.2">
      <c r="A128" s="123" t="s">
        <v>206</v>
      </c>
      <c r="B128" s="124" t="s">
        <v>205</v>
      </c>
      <c r="C128" s="125" t="s">
        <v>100</v>
      </c>
      <c r="D128" s="126">
        <v>50</v>
      </c>
      <c r="E128" s="126" t="s">
        <v>29</v>
      </c>
      <c r="F128" s="127"/>
      <c r="G128" s="99"/>
      <c r="H128" s="99"/>
      <c r="I128" s="99"/>
      <c r="J128" s="379"/>
      <c r="K128" s="380"/>
      <c r="L128" s="60"/>
    </row>
    <row r="129" spans="1:12" ht="80.099999999999994" customHeight="1" x14ac:dyDescent="0.2">
      <c r="A129" s="123" t="s">
        <v>207</v>
      </c>
      <c r="B129" s="124" t="s">
        <v>205</v>
      </c>
      <c r="C129" s="125" t="s">
        <v>100</v>
      </c>
      <c r="D129" s="126">
        <v>50</v>
      </c>
      <c r="E129" s="126" t="s">
        <v>20</v>
      </c>
      <c r="F129" s="127"/>
      <c r="G129" s="99"/>
      <c r="H129" s="99"/>
      <c r="I129" s="99"/>
      <c r="J129" s="379"/>
      <c r="K129" s="380"/>
      <c r="L129" s="60"/>
    </row>
    <row r="130" spans="1:12" ht="80.099999999999994" customHeight="1" x14ac:dyDescent="0.2">
      <c r="A130" s="123" t="s">
        <v>208</v>
      </c>
      <c r="B130" s="124" t="s">
        <v>209</v>
      </c>
      <c r="C130" s="125" t="s">
        <v>100</v>
      </c>
      <c r="D130" s="126">
        <v>50</v>
      </c>
      <c r="E130" s="126" t="s">
        <v>27</v>
      </c>
      <c r="F130" s="127"/>
      <c r="G130" s="99"/>
      <c r="H130" s="99"/>
      <c r="I130" s="99"/>
      <c r="J130" s="381">
        <v>76.2</v>
      </c>
      <c r="K130" s="382">
        <f>J130-J130*D2</f>
        <v>76.2</v>
      </c>
      <c r="L130" s="60"/>
    </row>
    <row r="131" spans="1:12" ht="80.099999999999994" customHeight="1" x14ac:dyDescent="0.2">
      <c r="A131" s="123" t="s">
        <v>210</v>
      </c>
      <c r="B131" s="124" t="s">
        <v>209</v>
      </c>
      <c r="C131" s="125" t="s">
        <v>211</v>
      </c>
      <c r="D131" s="126">
        <v>50</v>
      </c>
      <c r="E131" s="126" t="s">
        <v>29</v>
      </c>
      <c r="F131" s="127"/>
      <c r="G131" s="99"/>
      <c r="H131" s="99"/>
      <c r="I131" s="99"/>
      <c r="J131" s="381"/>
      <c r="K131" s="382"/>
      <c r="L131" s="60"/>
    </row>
    <row r="132" spans="1:12" ht="80.099999999999994" customHeight="1" x14ac:dyDescent="0.2">
      <c r="A132" s="123" t="s">
        <v>212</v>
      </c>
      <c r="B132" s="124" t="s">
        <v>209</v>
      </c>
      <c r="C132" s="125" t="s">
        <v>211</v>
      </c>
      <c r="D132" s="126">
        <v>50</v>
      </c>
      <c r="E132" s="126" t="s">
        <v>20</v>
      </c>
      <c r="F132" s="127"/>
      <c r="G132" s="99"/>
      <c r="H132" s="99"/>
      <c r="I132" s="99"/>
      <c r="J132" s="381"/>
      <c r="K132" s="382"/>
      <c r="L132" s="60"/>
    </row>
    <row r="133" spans="1:12" ht="80.099999999999994" customHeight="1" x14ac:dyDescent="0.2">
      <c r="A133" s="123" t="s">
        <v>213</v>
      </c>
      <c r="B133" s="124" t="s">
        <v>214</v>
      </c>
      <c r="C133" s="125" t="s">
        <v>211</v>
      </c>
      <c r="D133" s="126">
        <v>50</v>
      </c>
      <c r="E133" s="126" t="s">
        <v>27</v>
      </c>
      <c r="F133" s="127"/>
      <c r="G133" s="99"/>
      <c r="H133" s="99"/>
      <c r="I133" s="99"/>
      <c r="J133" s="383">
        <v>76.2</v>
      </c>
      <c r="K133" s="384">
        <f>J133-J133*D2</f>
        <v>76.2</v>
      </c>
      <c r="L133" s="60"/>
    </row>
    <row r="134" spans="1:12" ht="80.099999999999994" customHeight="1" x14ac:dyDescent="0.2">
      <c r="A134" s="123" t="s">
        <v>215</v>
      </c>
      <c r="B134" s="124" t="s">
        <v>214</v>
      </c>
      <c r="C134" s="125" t="s">
        <v>211</v>
      </c>
      <c r="D134" s="126">
        <v>50</v>
      </c>
      <c r="E134" s="126" t="s">
        <v>29</v>
      </c>
      <c r="F134" s="127"/>
      <c r="G134" s="99"/>
      <c r="H134" s="99"/>
      <c r="I134" s="99"/>
      <c r="J134" s="383"/>
      <c r="K134" s="384"/>
      <c r="L134" s="60"/>
    </row>
    <row r="135" spans="1:12" ht="80.099999999999994" customHeight="1" x14ac:dyDescent="0.2">
      <c r="A135" s="128" t="s">
        <v>216</v>
      </c>
      <c r="B135" s="129" t="s">
        <v>214</v>
      </c>
      <c r="C135" s="130" t="s">
        <v>211</v>
      </c>
      <c r="D135" s="131">
        <v>50</v>
      </c>
      <c r="E135" s="131" t="s">
        <v>20</v>
      </c>
      <c r="F135" s="132"/>
      <c r="G135" s="99"/>
      <c r="H135" s="99"/>
      <c r="I135" s="99"/>
      <c r="J135" s="383"/>
      <c r="K135" s="384"/>
      <c r="L135" s="60"/>
    </row>
    <row r="136" spans="1:12" ht="15.75" customHeight="1" x14ac:dyDescent="0.2">
      <c r="A136" s="388" t="s">
        <v>217</v>
      </c>
      <c r="B136" s="388"/>
      <c r="C136" s="388"/>
      <c r="D136" s="388"/>
      <c r="E136" s="388"/>
      <c r="F136" s="388"/>
      <c r="G136" s="388"/>
      <c r="H136" s="388"/>
      <c r="I136" s="388"/>
      <c r="J136" s="388"/>
      <c r="K136" s="113"/>
      <c r="L136" s="114"/>
    </row>
    <row r="137" spans="1:12" ht="65.099999999999994" customHeight="1" x14ac:dyDescent="0.2">
      <c r="A137" s="362" t="s">
        <v>218</v>
      </c>
      <c r="B137" s="343" t="s">
        <v>217</v>
      </c>
      <c r="C137" s="344" t="s">
        <v>39</v>
      </c>
      <c r="D137" s="349">
        <v>50</v>
      </c>
      <c r="E137" s="389" t="s">
        <v>219</v>
      </c>
      <c r="F137" s="134"/>
      <c r="G137" s="337"/>
      <c r="H137" s="99"/>
      <c r="I137" s="332"/>
      <c r="J137" s="390">
        <v>49</v>
      </c>
      <c r="K137" s="386">
        <f>J137-J137*D2</f>
        <v>49</v>
      </c>
      <c r="L137" s="387"/>
    </row>
    <row r="138" spans="1:12" ht="65.099999999999994" customHeight="1" x14ac:dyDescent="0.2">
      <c r="A138" s="362"/>
      <c r="B138" s="343"/>
      <c r="C138" s="344"/>
      <c r="D138" s="349"/>
      <c r="E138" s="389"/>
      <c r="F138" s="135"/>
      <c r="G138" s="338"/>
      <c r="H138" s="104"/>
      <c r="I138" s="333"/>
      <c r="J138" s="390"/>
      <c r="K138" s="386"/>
      <c r="L138" s="387"/>
    </row>
    <row r="139" spans="1:12" ht="65.099999999999994" customHeight="1" x14ac:dyDescent="0.2">
      <c r="A139" s="362"/>
      <c r="B139" s="343"/>
      <c r="C139" s="344"/>
      <c r="D139" s="349"/>
      <c r="E139" s="389"/>
      <c r="F139" s="136"/>
      <c r="G139" s="338"/>
      <c r="H139" s="104"/>
      <c r="I139" s="333"/>
      <c r="J139" s="390"/>
      <c r="K139" s="386"/>
      <c r="L139" s="387"/>
    </row>
    <row r="140" spans="1:12" ht="65.099999999999994" customHeight="1" x14ac:dyDescent="0.2">
      <c r="A140" s="362"/>
      <c r="B140" s="343"/>
      <c r="C140" s="344"/>
      <c r="D140" s="349"/>
      <c r="E140" s="389"/>
      <c r="F140" s="136"/>
      <c r="G140" s="338"/>
      <c r="H140" s="104"/>
      <c r="I140" s="333"/>
      <c r="J140" s="390"/>
      <c r="K140" s="386"/>
      <c r="L140" s="387"/>
    </row>
    <row r="141" spans="1:12" ht="65.099999999999994" customHeight="1" x14ac:dyDescent="0.2">
      <c r="A141" s="362"/>
      <c r="B141" s="343"/>
      <c r="C141" s="344"/>
      <c r="D141" s="349"/>
      <c r="E141" s="389"/>
      <c r="F141" s="136"/>
      <c r="G141" s="338"/>
      <c r="H141" s="104"/>
      <c r="I141" s="333"/>
      <c r="J141" s="390"/>
      <c r="K141" s="386"/>
      <c r="L141" s="387"/>
    </row>
    <row r="142" spans="1:12" ht="65.099999999999994" customHeight="1" x14ac:dyDescent="0.2">
      <c r="A142" s="362"/>
      <c r="B142" s="343"/>
      <c r="C142" s="344"/>
      <c r="D142" s="349"/>
      <c r="E142" s="389"/>
      <c r="F142" s="137"/>
      <c r="G142" s="338"/>
      <c r="H142" s="104"/>
      <c r="I142" s="333"/>
      <c r="J142" s="390"/>
      <c r="K142" s="386"/>
      <c r="L142" s="387"/>
    </row>
    <row r="143" spans="1:12" ht="65.099999999999994" customHeight="1" x14ac:dyDescent="0.2">
      <c r="A143" s="362"/>
      <c r="B143" s="343"/>
      <c r="C143" s="344"/>
      <c r="D143" s="349"/>
      <c r="E143" s="389"/>
      <c r="F143" s="137"/>
      <c r="G143" s="338"/>
      <c r="H143" s="104"/>
      <c r="I143" s="333"/>
      <c r="J143" s="390"/>
      <c r="K143" s="386"/>
      <c r="L143" s="387"/>
    </row>
    <row r="144" spans="1:12" ht="65.099999999999994" customHeight="1" x14ac:dyDescent="0.2">
      <c r="A144" s="362"/>
      <c r="B144" s="343"/>
      <c r="C144" s="344"/>
      <c r="D144" s="349"/>
      <c r="E144" s="389"/>
      <c r="F144" s="138"/>
      <c r="G144" s="339"/>
      <c r="H144" s="103"/>
      <c r="I144" s="329"/>
      <c r="J144" s="390"/>
      <c r="K144" s="386"/>
      <c r="L144" s="387"/>
    </row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</sheetData>
  <sheetProtection selectLockedCells="1" selectUnlockedCells="1"/>
  <mergeCells count="153">
    <mergeCell ref="K137:K144"/>
    <mergeCell ref="L137:L144"/>
    <mergeCell ref="A136:J136"/>
    <mergeCell ref="A137:A144"/>
    <mergeCell ref="B137:B144"/>
    <mergeCell ref="C137:C144"/>
    <mergeCell ref="D137:D144"/>
    <mergeCell ref="E137:E144"/>
    <mergeCell ref="J137:J144"/>
    <mergeCell ref="J127:J129"/>
    <mergeCell ref="K127:K129"/>
    <mergeCell ref="J130:J132"/>
    <mergeCell ref="K130:K132"/>
    <mergeCell ref="J133:J135"/>
    <mergeCell ref="K133:K135"/>
    <mergeCell ref="A111:J111"/>
    <mergeCell ref="J112:J121"/>
    <mergeCell ref="K112:K121"/>
    <mergeCell ref="L112:L126"/>
    <mergeCell ref="J122:J126"/>
    <mergeCell ref="K122:K126"/>
    <mergeCell ref="J100:J106"/>
    <mergeCell ref="K100:K106"/>
    <mergeCell ref="L100:L106"/>
    <mergeCell ref="J107:J110"/>
    <mergeCell ref="K107:K110"/>
    <mergeCell ref="L107:L110"/>
    <mergeCell ref="J88:J94"/>
    <mergeCell ref="K88:K94"/>
    <mergeCell ref="L88:L94"/>
    <mergeCell ref="J95:J99"/>
    <mergeCell ref="K95:K99"/>
    <mergeCell ref="L95:L99"/>
    <mergeCell ref="J74:J75"/>
    <mergeCell ref="K74:K75"/>
    <mergeCell ref="J76:J81"/>
    <mergeCell ref="K76:K81"/>
    <mergeCell ref="L76:L81"/>
    <mergeCell ref="J82:J87"/>
    <mergeCell ref="K82:K87"/>
    <mergeCell ref="L82:L87"/>
    <mergeCell ref="A71:A73"/>
    <mergeCell ref="B71:B73"/>
    <mergeCell ref="C71:C73"/>
    <mergeCell ref="D71:D73"/>
    <mergeCell ref="J71:J73"/>
    <mergeCell ref="K71:K73"/>
    <mergeCell ref="K66:K67"/>
    <mergeCell ref="A68:A70"/>
    <mergeCell ref="B68:B70"/>
    <mergeCell ref="C68:C70"/>
    <mergeCell ref="D68:D70"/>
    <mergeCell ref="J68:J70"/>
    <mergeCell ref="K68:K70"/>
    <mergeCell ref="A66:A67"/>
    <mergeCell ref="B66:B67"/>
    <mergeCell ref="C66:C67"/>
    <mergeCell ref="D66:D67"/>
    <mergeCell ref="F66:F67"/>
    <mergeCell ref="J66:J67"/>
    <mergeCell ref="A64:A65"/>
    <mergeCell ref="B64:B65"/>
    <mergeCell ref="C64:C65"/>
    <mergeCell ref="D64:D65"/>
    <mergeCell ref="J64:J65"/>
    <mergeCell ref="K64:K65"/>
    <mergeCell ref="IR61:IV61"/>
    <mergeCell ref="A62:A63"/>
    <mergeCell ref="B62:B63"/>
    <mergeCell ref="C62:C63"/>
    <mergeCell ref="D62:D63"/>
    <mergeCell ref="J62:J63"/>
    <mergeCell ref="K62:K63"/>
    <mergeCell ref="GV61:HC61"/>
    <mergeCell ref="HD61:HK61"/>
    <mergeCell ref="HL61:HS61"/>
    <mergeCell ref="HT61:IA61"/>
    <mergeCell ref="IB61:II61"/>
    <mergeCell ref="IJ61:IQ61"/>
    <mergeCell ref="EZ61:FG61"/>
    <mergeCell ref="FH61:FO61"/>
    <mergeCell ref="FP61:FW61"/>
    <mergeCell ref="FX61:GE61"/>
    <mergeCell ref="GF61:GM61"/>
    <mergeCell ref="GN61:GU61"/>
    <mergeCell ref="DD61:DK61"/>
    <mergeCell ref="DL61:DS61"/>
    <mergeCell ref="DT61:EA61"/>
    <mergeCell ref="EB61:EI61"/>
    <mergeCell ref="EJ61:EQ61"/>
    <mergeCell ref="ER61:EY61"/>
    <mergeCell ref="BH61:BO61"/>
    <mergeCell ref="BP61:BW61"/>
    <mergeCell ref="BX61:CE61"/>
    <mergeCell ref="CF61:CM61"/>
    <mergeCell ref="CN61:CU61"/>
    <mergeCell ref="CV61:DC61"/>
    <mergeCell ref="L61:S61"/>
    <mergeCell ref="T61:AA61"/>
    <mergeCell ref="AB61:AI61"/>
    <mergeCell ref="AJ61:AQ61"/>
    <mergeCell ref="AR61:AY61"/>
    <mergeCell ref="AZ61:BG61"/>
    <mergeCell ref="B53:B57"/>
    <mergeCell ref="C53:C57"/>
    <mergeCell ref="D53:D57"/>
    <mergeCell ref="J53:J57"/>
    <mergeCell ref="K53:K57"/>
    <mergeCell ref="A61:J61"/>
    <mergeCell ref="J58:J60"/>
    <mergeCell ref="K58:K60"/>
    <mergeCell ref="B45:B48"/>
    <mergeCell ref="C45:C48"/>
    <mergeCell ref="D45:D48"/>
    <mergeCell ref="J45:J48"/>
    <mergeCell ref="K45:K48"/>
    <mergeCell ref="B49:B52"/>
    <mergeCell ref="C49:C52"/>
    <mergeCell ref="D49:D52"/>
    <mergeCell ref="J49:J52"/>
    <mergeCell ref="K49:K52"/>
    <mergeCell ref="J38:J42"/>
    <mergeCell ref="K38:K42"/>
    <mergeCell ref="B43:B44"/>
    <mergeCell ref="C43:C44"/>
    <mergeCell ref="D43:D44"/>
    <mergeCell ref="J43:J44"/>
    <mergeCell ref="K43:K44"/>
    <mergeCell ref="J29:J31"/>
    <mergeCell ref="K29:K31"/>
    <mergeCell ref="J32:J34"/>
    <mergeCell ref="K32:K34"/>
    <mergeCell ref="J35:J37"/>
    <mergeCell ref="K35:K37"/>
    <mergeCell ref="J24:J25"/>
    <mergeCell ref="K24:K25"/>
    <mergeCell ref="J26:J28"/>
    <mergeCell ref="K26:K28"/>
    <mergeCell ref="K7:K13"/>
    <mergeCell ref="J14:J16"/>
    <mergeCell ref="K14:K16"/>
    <mergeCell ref="J18:J20"/>
    <mergeCell ref="K18:K20"/>
    <mergeCell ref="A1:B1"/>
    <mergeCell ref="E1:I3"/>
    <mergeCell ref="A5:J5"/>
    <mergeCell ref="B7:B13"/>
    <mergeCell ref="C7:C13"/>
    <mergeCell ref="J7:J13"/>
    <mergeCell ref="J22:J23"/>
    <mergeCell ref="K22:K23"/>
    <mergeCell ref="L22:L23"/>
    <mergeCell ref="L18:L19"/>
  </mergeCells>
  <pageMargins left="0.51180555555555551" right="0.19652777777777777" top="0.19652777777777777" bottom="0.31527777777777777" header="0.51180555555555551" footer="0.51180555555555551"/>
  <pageSetup paperSize="9" scale="62" firstPageNumber="0" orientation="portrait" horizontalDpi="300" verticalDpi="300"/>
  <headerFooter alignWithMargins="0"/>
  <rowBreaks count="10" manualBreakCount="10">
    <brk id="17" max="16383" man="1"/>
    <brk id="31" max="16383" man="1"/>
    <brk id="60" max="16383" man="1"/>
    <brk id="73" max="16383" man="1"/>
    <brk id="87" max="16383" man="1"/>
    <brk id="103" max="16383" man="1"/>
    <brk id="110" max="16383" man="1"/>
    <brk id="135" max="16383" man="1"/>
    <brk id="144" max="16383" man="1"/>
    <brk id="147" max="16383" man="1"/>
  </rowBreaks>
  <colBreaks count="1" manualBreakCount="1">
    <brk id="11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K226"/>
  <sheetViews>
    <sheetView showGridLines="0" zoomScale="70" zoomScaleNormal="70" zoomScaleSheetLayoutView="30" workbookViewId="0">
      <pane ySplit="4" topLeftCell="A204" activePane="bottomLeft" state="frozen"/>
      <selection pane="bottomLeft" activeCell="J3" sqref="J3"/>
    </sheetView>
  </sheetViews>
  <sheetFormatPr defaultColWidth="0" defaultRowHeight="15.75" zeroHeight="1" x14ac:dyDescent="0.25"/>
  <cols>
    <col min="1" max="1" width="8.42578125" style="1" customWidth="1"/>
    <col min="2" max="2" width="22.140625" style="1" customWidth="1"/>
    <col min="3" max="3" width="16.28515625" style="1" customWidth="1"/>
    <col min="4" max="4" width="8.85546875" style="1" customWidth="1"/>
    <col min="5" max="5" width="15.5703125" style="1" customWidth="1"/>
    <col min="6" max="6" width="24.7109375" style="1" customWidth="1"/>
    <col min="7" max="8" width="10" style="139" customWidth="1"/>
    <col min="9" max="10" width="10.42578125" style="140" customWidth="1"/>
    <col min="11" max="11" width="27.5703125" style="1" customWidth="1"/>
    <col min="12" max="12" width="2.28515625" style="1" customWidth="1"/>
    <col min="13" max="16384" width="0" style="1" hidden="1"/>
  </cols>
  <sheetData>
    <row r="1" spans="1:10" ht="36" customHeight="1" x14ac:dyDescent="0.2">
      <c r="A1" s="396"/>
      <c r="B1" s="396"/>
      <c r="C1" s="65"/>
      <c r="D1" s="6" t="s">
        <v>0</v>
      </c>
      <c r="E1" s="397" t="s">
        <v>220</v>
      </c>
      <c r="F1" s="397"/>
      <c r="G1" s="397"/>
      <c r="H1" s="397"/>
      <c r="I1" s="143" t="s">
        <v>2</v>
      </c>
      <c r="J1" s="144">
        <f>SUM(G6:H43)+SUM(G45:H103)+SUM(G104:H121)+SUM(G122:H152)</f>
        <v>0</v>
      </c>
    </row>
    <row r="2" spans="1:10" ht="36" customHeight="1" x14ac:dyDescent="0.2">
      <c r="A2" s="141"/>
      <c r="B2" s="141"/>
      <c r="C2" s="145"/>
      <c r="D2" s="13">
        <v>0</v>
      </c>
      <c r="E2" s="397"/>
      <c r="F2" s="397"/>
      <c r="G2" s="397"/>
      <c r="H2" s="397"/>
      <c r="I2" s="143" t="s">
        <v>3</v>
      </c>
      <c r="J2" s="14">
        <f>I6*SUM(G6:H16)+I17*SUM(G17:H21)+I22*SUM(G22:H24)+I25*SUM(G25:H25)+I26*SUM(G26:H26)+I27*SUM(G27:H33)+I34*SUM(G34:H38)+I39*SUM(G39:H42)+I43*SUM(G43:H43)+I45*SUM(G45:H53)+I54*SUM(G54:H57)+I58*SUM(G58:H62)+I63*SUM(G63:H65)+I66*SUM(G66:H67)+I68*SUM(G68:H70)+I71*SUM(G71:H72)+I73*SUM(G73:H74)+I75*SUM(G75:H77)+I78*SUM(G78:H80)+I81*SUM(G81:H82)+I83*SUM(G83:H85)+I86*SUM(G86:H91)+I92*SUM(G92:H92)+I93*SUM(G93:H94)+I95*SUM(G95:H96)+I97*SUM(G97:H98)+I99*SUM(G99:H99)+I100*SUM(G100:H103)+I104*SUM(G104:H106)+I107*SUM(G107:H110)+I111*SUM(G111:H113)+I114*SUM(G114:H115)+I116*SUM(G116:H120,G121:H121)+I122*SUM(G122:H122)+I123*SUM(G123:H123)+I124*SUM(G124:H124)+I125*SUM(G125:H125)+I126*SUM(G126:H132)+I133*SUM(G133:H135)+I136*SUM(G136:H137)+I138*SUM(G138:H141)+I142*SUM(G142:H145)+I146*SUM(G146:H149)+I150*SUM(G150:H152)+I153*SUM(G153:H162)+I163*SUM(G163:H168)+I169*SUM(G169:H174)+I175*SUM(G175:H180)+I181*SUM(G181:H183)+I184*SUM(G184:H187)+I188*SUM(G188:H192)+I193*SUM(G193:H197)+I198*SUM(G198:H202)+I203*SUM(G203:H206)</f>
        <v>0</v>
      </c>
    </row>
    <row r="3" spans="1:10" ht="36" customHeight="1" x14ac:dyDescent="0.2">
      <c r="A3" s="146"/>
      <c r="B3" s="146"/>
      <c r="C3" s="142"/>
      <c r="D3" s="142"/>
      <c r="E3" s="397"/>
      <c r="F3" s="397"/>
      <c r="G3" s="397"/>
      <c r="H3" s="397"/>
      <c r="I3" s="143" t="s">
        <v>4</v>
      </c>
      <c r="J3" s="14">
        <f>J2-J2*D2</f>
        <v>0</v>
      </c>
    </row>
    <row r="4" spans="1:10" s="23" customFormat="1" ht="25.5" x14ac:dyDescent="0.2">
      <c r="A4" s="147" t="s">
        <v>5</v>
      </c>
      <c r="B4" s="83" t="s">
        <v>6</v>
      </c>
      <c r="C4" s="83" t="s">
        <v>7</v>
      </c>
      <c r="D4" s="83" t="s">
        <v>8</v>
      </c>
      <c r="E4" s="83" t="s">
        <v>9</v>
      </c>
      <c r="F4" s="83" t="s">
        <v>10</v>
      </c>
      <c r="G4" s="148" t="s">
        <v>221</v>
      </c>
      <c r="H4" s="148" t="s">
        <v>222</v>
      </c>
      <c r="I4" s="149" t="s">
        <v>14</v>
      </c>
      <c r="J4" s="149" t="s">
        <v>15</v>
      </c>
    </row>
    <row r="5" spans="1:10" ht="18.75" customHeight="1" x14ac:dyDescent="0.2">
      <c r="A5" s="398" t="s">
        <v>223</v>
      </c>
      <c r="B5" s="398"/>
      <c r="C5" s="398"/>
      <c r="D5" s="398"/>
      <c r="E5" s="398"/>
      <c r="F5" s="398"/>
      <c r="G5" s="398"/>
      <c r="H5" s="398"/>
      <c r="I5" s="398"/>
      <c r="J5" s="398"/>
    </row>
    <row r="6" spans="1:10" ht="69.95" customHeight="1" x14ac:dyDescent="0.2">
      <c r="A6" s="105" t="s">
        <v>224</v>
      </c>
      <c r="B6" s="26" t="s">
        <v>225</v>
      </c>
      <c r="C6" s="27" t="s">
        <v>39</v>
      </c>
      <c r="D6" s="28">
        <v>50</v>
      </c>
      <c r="E6" s="28" t="s">
        <v>65</v>
      </c>
      <c r="F6" s="28"/>
      <c r="G6" s="150"/>
      <c r="H6" s="150"/>
      <c r="I6" s="393">
        <v>54.8</v>
      </c>
      <c r="J6" s="393">
        <f>I6-I6*D2</f>
        <v>54.8</v>
      </c>
    </row>
    <row r="7" spans="1:10" ht="69.95" customHeight="1" x14ac:dyDescent="0.2">
      <c r="A7" s="67" t="s">
        <v>226</v>
      </c>
      <c r="B7" s="48" t="s">
        <v>225</v>
      </c>
      <c r="C7" s="27" t="s">
        <v>39</v>
      </c>
      <c r="D7" s="39">
        <v>50</v>
      </c>
      <c r="E7" s="39" t="s">
        <v>227</v>
      </c>
      <c r="F7" s="126"/>
      <c r="G7" s="151"/>
      <c r="H7" s="151"/>
      <c r="I7" s="393"/>
      <c r="J7" s="393"/>
    </row>
    <row r="8" spans="1:10" ht="69.95" customHeight="1" x14ac:dyDescent="0.2">
      <c r="A8" s="67" t="s">
        <v>228</v>
      </c>
      <c r="B8" s="48" t="s">
        <v>225</v>
      </c>
      <c r="C8" s="27" t="s">
        <v>39</v>
      </c>
      <c r="D8" s="39">
        <v>50</v>
      </c>
      <c r="E8" s="39" t="s">
        <v>26</v>
      </c>
      <c r="F8" s="39"/>
      <c r="G8" s="151"/>
      <c r="H8" s="151"/>
      <c r="I8" s="393"/>
      <c r="J8" s="393"/>
    </row>
    <row r="9" spans="1:10" ht="69.95" customHeight="1" x14ac:dyDescent="0.2">
      <c r="A9" s="67" t="s">
        <v>229</v>
      </c>
      <c r="B9" s="48" t="s">
        <v>225</v>
      </c>
      <c r="C9" s="27" t="s">
        <v>39</v>
      </c>
      <c r="D9" s="39">
        <v>50</v>
      </c>
      <c r="E9" s="39" t="s">
        <v>230</v>
      </c>
      <c r="F9" s="39"/>
      <c r="G9" s="151"/>
      <c r="H9" s="151"/>
      <c r="I9" s="393"/>
      <c r="J9" s="393"/>
    </row>
    <row r="10" spans="1:10" ht="69.95" customHeight="1" x14ac:dyDescent="0.2">
      <c r="A10" s="67" t="s">
        <v>231</v>
      </c>
      <c r="B10" s="48" t="s">
        <v>225</v>
      </c>
      <c r="C10" s="27" t="s">
        <v>39</v>
      </c>
      <c r="D10" s="39">
        <v>50</v>
      </c>
      <c r="E10" s="39" t="s">
        <v>232</v>
      </c>
      <c r="F10" s="39"/>
      <c r="G10" s="151"/>
      <c r="H10" s="151"/>
      <c r="I10" s="393"/>
      <c r="J10" s="393"/>
    </row>
    <row r="11" spans="1:10" ht="69.95" customHeight="1" x14ac:dyDescent="0.2">
      <c r="A11" s="67" t="s">
        <v>233</v>
      </c>
      <c r="B11" s="48" t="s">
        <v>225</v>
      </c>
      <c r="C11" s="27" t="s">
        <v>39</v>
      </c>
      <c r="D11" s="39">
        <v>50</v>
      </c>
      <c r="E11" s="39" t="s">
        <v>234</v>
      </c>
      <c r="F11" s="39"/>
      <c r="G11" s="151"/>
      <c r="H11" s="151"/>
      <c r="I11" s="393"/>
      <c r="J11" s="393"/>
    </row>
    <row r="12" spans="1:10" ht="69.95" customHeight="1" x14ac:dyDescent="0.2">
      <c r="A12" s="67" t="s">
        <v>235</v>
      </c>
      <c r="B12" s="48" t="s">
        <v>225</v>
      </c>
      <c r="C12" s="27" t="s">
        <v>39</v>
      </c>
      <c r="D12" s="39">
        <v>50</v>
      </c>
      <c r="E12" s="39" t="s">
        <v>29</v>
      </c>
      <c r="F12" s="39"/>
      <c r="G12" s="151"/>
      <c r="H12" s="151"/>
      <c r="I12" s="393"/>
      <c r="J12" s="393"/>
    </row>
    <row r="13" spans="1:10" ht="69.95" customHeight="1" x14ac:dyDescent="0.2">
      <c r="A13" s="67" t="s">
        <v>236</v>
      </c>
      <c r="B13" s="48" t="s">
        <v>225</v>
      </c>
      <c r="C13" s="27" t="s">
        <v>39</v>
      </c>
      <c r="D13" s="39">
        <v>50</v>
      </c>
      <c r="E13" s="39" t="s">
        <v>20</v>
      </c>
      <c r="F13" s="39"/>
      <c r="G13" s="151"/>
      <c r="H13" s="151"/>
      <c r="I13" s="393"/>
      <c r="J13" s="393"/>
    </row>
    <row r="14" spans="1:10" ht="69.95" customHeight="1" x14ac:dyDescent="0.2">
      <c r="A14" s="67" t="s">
        <v>237</v>
      </c>
      <c r="B14" s="48" t="s">
        <v>225</v>
      </c>
      <c r="C14" s="27" t="s">
        <v>39</v>
      </c>
      <c r="D14" s="39">
        <v>50</v>
      </c>
      <c r="E14" s="39" t="s">
        <v>238</v>
      </c>
      <c r="F14" s="39"/>
      <c r="G14" s="151"/>
      <c r="H14" s="151"/>
      <c r="I14" s="393"/>
      <c r="J14" s="393"/>
    </row>
    <row r="15" spans="1:10" ht="69.95" customHeight="1" x14ac:dyDescent="0.2">
      <c r="A15" s="67" t="s">
        <v>239</v>
      </c>
      <c r="B15" s="48" t="s">
        <v>225</v>
      </c>
      <c r="C15" s="27" t="s">
        <v>39</v>
      </c>
      <c r="D15" s="39">
        <v>50</v>
      </c>
      <c r="E15" s="39" t="s">
        <v>240</v>
      </c>
      <c r="F15" s="39"/>
      <c r="G15" s="151"/>
      <c r="H15" s="151"/>
      <c r="I15" s="393"/>
      <c r="J15" s="393"/>
    </row>
    <row r="16" spans="1:10" ht="69.95" customHeight="1" x14ac:dyDescent="0.2">
      <c r="A16" s="69" t="s">
        <v>241</v>
      </c>
      <c r="B16" s="50" t="s">
        <v>225</v>
      </c>
      <c r="C16" s="51" t="s">
        <v>39</v>
      </c>
      <c r="D16" s="43">
        <v>50</v>
      </c>
      <c r="E16" s="43" t="s">
        <v>242</v>
      </c>
      <c r="F16" s="43"/>
      <c r="G16" s="152"/>
      <c r="H16" s="152"/>
      <c r="I16" s="393"/>
      <c r="J16" s="393"/>
    </row>
    <row r="17" spans="1:11" ht="69.95" customHeight="1" x14ac:dyDescent="0.2">
      <c r="A17" s="66" t="s">
        <v>243</v>
      </c>
      <c r="B17" s="46" t="s">
        <v>244</v>
      </c>
      <c r="C17" s="47" t="s">
        <v>39</v>
      </c>
      <c r="D17" s="34">
        <v>50</v>
      </c>
      <c r="E17" s="34" t="s">
        <v>65</v>
      </c>
      <c r="F17" s="34"/>
      <c r="G17" s="153"/>
      <c r="H17" s="153"/>
      <c r="I17" s="395">
        <v>54.6</v>
      </c>
      <c r="J17" s="395">
        <f>I17-I17*D2</f>
        <v>54.6</v>
      </c>
    </row>
    <row r="18" spans="1:11" ht="69.95" customHeight="1" x14ac:dyDescent="0.2">
      <c r="A18" s="67" t="s">
        <v>245</v>
      </c>
      <c r="B18" s="48" t="s">
        <v>244</v>
      </c>
      <c r="C18" s="27" t="s">
        <v>39</v>
      </c>
      <c r="D18" s="39">
        <v>50</v>
      </c>
      <c r="E18" s="39" t="s">
        <v>26</v>
      </c>
      <c r="F18" s="39"/>
      <c r="G18" s="151"/>
      <c r="H18" s="151"/>
      <c r="I18" s="395"/>
      <c r="J18" s="395"/>
    </row>
    <row r="19" spans="1:11" ht="69.95" customHeight="1" x14ac:dyDescent="0.2">
      <c r="A19" s="67" t="s">
        <v>246</v>
      </c>
      <c r="B19" s="48" t="s">
        <v>244</v>
      </c>
      <c r="C19" s="27" t="s">
        <v>39</v>
      </c>
      <c r="D19" s="39">
        <v>50</v>
      </c>
      <c r="E19" s="39" t="s">
        <v>230</v>
      </c>
      <c r="F19" s="39"/>
      <c r="G19" s="151"/>
      <c r="H19" s="151"/>
      <c r="I19" s="395"/>
      <c r="J19" s="395"/>
    </row>
    <row r="20" spans="1:11" ht="69.95" customHeight="1" x14ac:dyDescent="0.2">
      <c r="A20" s="67" t="s">
        <v>247</v>
      </c>
      <c r="B20" s="48" t="s">
        <v>244</v>
      </c>
      <c r="C20" s="27" t="s">
        <v>39</v>
      </c>
      <c r="D20" s="39">
        <v>50</v>
      </c>
      <c r="E20" s="39" t="s">
        <v>242</v>
      </c>
      <c r="F20" s="39"/>
      <c r="G20" s="151"/>
      <c r="H20" s="151"/>
      <c r="I20" s="395"/>
      <c r="J20" s="395"/>
    </row>
    <row r="21" spans="1:11" ht="69.95" customHeight="1" x14ac:dyDescent="0.2">
      <c r="A21" s="69" t="s">
        <v>248</v>
      </c>
      <c r="B21" s="50" t="s">
        <v>244</v>
      </c>
      <c r="C21" s="64" t="s">
        <v>39</v>
      </c>
      <c r="D21" s="43">
        <v>50</v>
      </c>
      <c r="E21" s="43" t="s">
        <v>203</v>
      </c>
      <c r="F21" s="43"/>
      <c r="G21" s="152"/>
      <c r="H21" s="152"/>
      <c r="I21" s="395"/>
      <c r="J21" s="395"/>
    </row>
    <row r="22" spans="1:11" ht="69.95" customHeight="1" x14ac:dyDescent="0.2">
      <c r="A22" s="105" t="s">
        <v>249</v>
      </c>
      <c r="B22" s="26" t="s">
        <v>250</v>
      </c>
      <c r="C22" s="27" t="s">
        <v>39</v>
      </c>
      <c r="D22" s="28">
        <v>50</v>
      </c>
      <c r="E22" s="28" t="s">
        <v>251</v>
      </c>
      <c r="F22" s="28"/>
      <c r="G22" s="153"/>
      <c r="H22" s="153"/>
      <c r="I22" s="393">
        <v>59.4</v>
      </c>
      <c r="J22" s="393">
        <f>I22-I22*D2</f>
        <v>59.4</v>
      </c>
    </row>
    <row r="23" spans="1:11" ht="69.95" customHeight="1" x14ac:dyDescent="0.2">
      <c r="A23" s="67" t="s">
        <v>252</v>
      </c>
      <c r="B23" s="48" t="s">
        <v>250</v>
      </c>
      <c r="C23" s="27" t="s">
        <v>39</v>
      </c>
      <c r="D23" s="39">
        <v>50</v>
      </c>
      <c r="E23" s="155" t="s">
        <v>253</v>
      </c>
      <c r="F23" s="39"/>
      <c r="G23" s="151"/>
      <c r="H23" s="151"/>
      <c r="I23" s="393"/>
      <c r="J23" s="393"/>
    </row>
    <row r="24" spans="1:11" ht="69.95" customHeight="1" x14ac:dyDescent="0.2">
      <c r="A24" s="42" t="s">
        <v>254</v>
      </c>
      <c r="B24" s="129" t="s">
        <v>250</v>
      </c>
      <c r="C24" s="51" t="s">
        <v>39</v>
      </c>
      <c r="D24" s="131">
        <v>50</v>
      </c>
      <c r="E24" s="131" t="s">
        <v>255</v>
      </c>
      <c r="F24" s="131"/>
      <c r="G24" s="152"/>
      <c r="H24" s="152"/>
      <c r="I24" s="393"/>
      <c r="J24" s="393"/>
    </row>
    <row r="25" spans="1:11" ht="69.95" customHeight="1" x14ac:dyDescent="0.2">
      <c r="A25" s="94" t="s">
        <v>256</v>
      </c>
      <c r="B25" s="156" t="s">
        <v>257</v>
      </c>
      <c r="C25" s="33" t="s">
        <v>39</v>
      </c>
      <c r="D25" s="157">
        <v>50</v>
      </c>
      <c r="E25" s="157" t="s">
        <v>26</v>
      </c>
      <c r="F25" s="157"/>
      <c r="G25" s="158"/>
      <c r="H25" s="159"/>
      <c r="I25" s="154">
        <v>55.2</v>
      </c>
      <c r="J25" s="154">
        <f>I25-I25*D2</f>
        <v>55.2</v>
      </c>
      <c r="K25" s="1" t="s">
        <v>355</v>
      </c>
    </row>
    <row r="26" spans="1:11" ht="69.95" customHeight="1" x14ac:dyDescent="0.2">
      <c r="A26" s="94" t="s">
        <v>258</v>
      </c>
      <c r="B26" s="156" t="s">
        <v>259</v>
      </c>
      <c r="C26" s="33" t="s">
        <v>39</v>
      </c>
      <c r="D26" s="157">
        <v>50</v>
      </c>
      <c r="E26" s="157" t="s">
        <v>260</v>
      </c>
      <c r="F26" s="157"/>
      <c r="G26" s="158"/>
      <c r="H26" s="159"/>
      <c r="I26" s="154">
        <v>62.4</v>
      </c>
      <c r="J26" s="154">
        <f>I26-I26*D2</f>
        <v>62.4</v>
      </c>
    </row>
    <row r="27" spans="1:11" ht="69.95" customHeight="1" x14ac:dyDescent="0.2">
      <c r="A27" s="105" t="s">
        <v>261</v>
      </c>
      <c r="B27" s="26" t="s">
        <v>262</v>
      </c>
      <c r="C27" s="27" t="s">
        <v>39</v>
      </c>
      <c r="D27" s="28">
        <v>50</v>
      </c>
      <c r="E27" s="106" t="s">
        <v>263</v>
      </c>
      <c r="F27" s="28"/>
      <c r="G27" s="160"/>
      <c r="H27" s="160"/>
      <c r="I27" s="393">
        <v>59.4</v>
      </c>
      <c r="J27" s="393">
        <f>I27-I27*D2</f>
        <v>59.4</v>
      </c>
    </row>
    <row r="28" spans="1:11" ht="69.95" customHeight="1" x14ac:dyDescent="0.2">
      <c r="A28" s="67" t="s">
        <v>264</v>
      </c>
      <c r="B28" s="48" t="s">
        <v>262</v>
      </c>
      <c r="C28" s="27" t="s">
        <v>39</v>
      </c>
      <c r="D28" s="39">
        <v>50</v>
      </c>
      <c r="E28" s="59" t="s">
        <v>265</v>
      </c>
      <c r="F28" s="59"/>
      <c r="G28" s="161"/>
      <c r="H28" s="161"/>
      <c r="I28" s="393"/>
      <c r="J28" s="393"/>
    </row>
    <row r="29" spans="1:11" ht="69.95" customHeight="1" x14ac:dyDescent="0.2">
      <c r="A29" s="67" t="s">
        <v>266</v>
      </c>
      <c r="B29" s="48" t="s">
        <v>262</v>
      </c>
      <c r="C29" s="27" t="s">
        <v>39</v>
      </c>
      <c r="D29" s="39">
        <v>50</v>
      </c>
      <c r="E29" s="59" t="s">
        <v>267</v>
      </c>
      <c r="F29" s="39"/>
      <c r="G29" s="315"/>
      <c r="H29" s="315"/>
      <c r="I29" s="393"/>
      <c r="J29" s="393"/>
    </row>
    <row r="30" spans="1:11" ht="69.95" customHeight="1" x14ac:dyDescent="0.2">
      <c r="A30" s="67" t="s">
        <v>268</v>
      </c>
      <c r="B30" s="48" t="s">
        <v>262</v>
      </c>
      <c r="C30" s="27" t="s">
        <v>39</v>
      </c>
      <c r="D30" s="39">
        <v>50</v>
      </c>
      <c r="E30" s="59" t="s">
        <v>269</v>
      </c>
      <c r="F30" s="39"/>
      <c r="G30" s="161"/>
      <c r="H30" s="161"/>
      <c r="I30" s="393"/>
      <c r="J30" s="393"/>
    </row>
    <row r="31" spans="1:11" ht="69.95" customHeight="1" x14ac:dyDescent="0.2">
      <c r="A31" s="67" t="s">
        <v>270</v>
      </c>
      <c r="B31" s="48" t="s">
        <v>262</v>
      </c>
      <c r="C31" s="27" t="s">
        <v>39</v>
      </c>
      <c r="D31" s="39">
        <v>50</v>
      </c>
      <c r="E31" s="59" t="s">
        <v>271</v>
      </c>
      <c r="F31" s="39"/>
      <c r="G31" s="161"/>
      <c r="H31" s="161"/>
      <c r="I31" s="393"/>
      <c r="J31" s="393"/>
    </row>
    <row r="32" spans="1:11" ht="69.95" customHeight="1" x14ac:dyDescent="0.2">
      <c r="A32" s="67" t="s">
        <v>272</v>
      </c>
      <c r="B32" s="48" t="s">
        <v>262</v>
      </c>
      <c r="C32" s="27" t="s">
        <v>39</v>
      </c>
      <c r="D32" s="39">
        <v>50</v>
      </c>
      <c r="E32" s="59" t="s">
        <v>273</v>
      </c>
      <c r="F32" s="39"/>
      <c r="G32" s="315"/>
      <c r="H32" s="315"/>
      <c r="I32" s="393"/>
      <c r="J32" s="393"/>
    </row>
    <row r="33" spans="1:11" ht="69.95" customHeight="1" x14ac:dyDescent="0.2">
      <c r="A33" s="69" t="s">
        <v>274</v>
      </c>
      <c r="B33" s="50" t="s">
        <v>262</v>
      </c>
      <c r="C33" s="51" t="s">
        <v>39</v>
      </c>
      <c r="D33" s="43">
        <v>50</v>
      </c>
      <c r="E33" s="53" t="s">
        <v>275</v>
      </c>
      <c r="F33" s="43"/>
      <c r="G33" s="316"/>
      <c r="H33" s="316"/>
      <c r="I33" s="393"/>
      <c r="J33" s="393"/>
    </row>
    <row r="34" spans="1:11" ht="69.95" customHeight="1" x14ac:dyDescent="0.2">
      <c r="A34" s="105" t="s">
        <v>276</v>
      </c>
      <c r="B34" s="26" t="s">
        <v>277</v>
      </c>
      <c r="C34" s="27" t="s">
        <v>39</v>
      </c>
      <c r="D34" s="28">
        <v>50</v>
      </c>
      <c r="E34" s="106" t="s">
        <v>278</v>
      </c>
      <c r="F34" s="28"/>
      <c r="G34" s="160"/>
      <c r="H34" s="160"/>
      <c r="I34" s="394">
        <v>62.4</v>
      </c>
      <c r="J34" s="394">
        <f>I34-I34*D2</f>
        <v>62.4</v>
      </c>
    </row>
    <row r="35" spans="1:11" ht="69.95" customHeight="1" x14ac:dyDescent="0.2">
      <c r="A35" s="67" t="s">
        <v>279</v>
      </c>
      <c r="B35" s="48" t="s">
        <v>277</v>
      </c>
      <c r="C35" s="27" t="s">
        <v>39</v>
      </c>
      <c r="D35" s="39">
        <v>50</v>
      </c>
      <c r="E35" s="59" t="s">
        <v>280</v>
      </c>
      <c r="F35" s="39"/>
      <c r="G35" s="161"/>
      <c r="H35" s="161"/>
      <c r="I35" s="394"/>
      <c r="J35" s="394"/>
    </row>
    <row r="36" spans="1:11" ht="69.95" customHeight="1" x14ac:dyDescent="0.2">
      <c r="A36" s="67" t="s">
        <v>281</v>
      </c>
      <c r="B36" s="48" t="s">
        <v>277</v>
      </c>
      <c r="C36" s="27" t="s">
        <v>39</v>
      </c>
      <c r="D36" s="39">
        <v>50</v>
      </c>
      <c r="E36" s="59" t="s">
        <v>282</v>
      </c>
      <c r="F36" s="39"/>
      <c r="G36" s="161"/>
      <c r="H36" s="161"/>
      <c r="I36" s="394"/>
      <c r="J36" s="394"/>
    </row>
    <row r="37" spans="1:11" ht="69.95" customHeight="1" x14ac:dyDescent="0.2">
      <c r="A37" s="67" t="s">
        <v>283</v>
      </c>
      <c r="B37" s="48" t="s">
        <v>277</v>
      </c>
      <c r="C37" s="27" t="s">
        <v>39</v>
      </c>
      <c r="D37" s="39">
        <v>50</v>
      </c>
      <c r="E37" s="59" t="s">
        <v>284</v>
      </c>
      <c r="F37" s="39"/>
      <c r="G37" s="161"/>
      <c r="H37" s="161"/>
      <c r="I37" s="394"/>
      <c r="J37" s="394"/>
    </row>
    <row r="38" spans="1:11" ht="69.95" customHeight="1" x14ac:dyDescent="0.2">
      <c r="A38" s="69" t="s">
        <v>285</v>
      </c>
      <c r="B38" s="50" t="s">
        <v>277</v>
      </c>
      <c r="C38" s="51" t="s">
        <v>39</v>
      </c>
      <c r="D38" s="43">
        <v>50</v>
      </c>
      <c r="E38" s="53" t="s">
        <v>286</v>
      </c>
      <c r="F38" s="43"/>
      <c r="G38" s="163"/>
      <c r="H38" s="163"/>
      <c r="I38" s="394"/>
      <c r="J38" s="394"/>
    </row>
    <row r="39" spans="1:11" ht="80.099999999999994" customHeight="1" x14ac:dyDescent="0.2">
      <c r="A39" s="66" t="s">
        <v>287</v>
      </c>
      <c r="B39" s="46" t="s">
        <v>288</v>
      </c>
      <c r="C39" s="47" t="s">
        <v>289</v>
      </c>
      <c r="D39" s="34">
        <v>50</v>
      </c>
      <c r="E39" s="57" t="s">
        <v>65</v>
      </c>
      <c r="F39" s="34"/>
      <c r="G39" s="153"/>
      <c r="H39" s="153"/>
      <c r="I39" s="394">
        <v>61.2</v>
      </c>
      <c r="J39" s="394">
        <f>I39-I39*D2</f>
        <v>61.2</v>
      </c>
      <c r="K39" s="399" t="s">
        <v>290</v>
      </c>
    </row>
    <row r="40" spans="1:11" ht="80.099999999999994" customHeight="1" x14ac:dyDescent="0.2">
      <c r="A40" s="67" t="s">
        <v>291</v>
      </c>
      <c r="B40" s="48" t="s">
        <v>288</v>
      </c>
      <c r="C40" s="49" t="s">
        <v>289</v>
      </c>
      <c r="D40" s="39">
        <v>50</v>
      </c>
      <c r="E40" s="59" t="s">
        <v>230</v>
      </c>
      <c r="F40" s="39"/>
      <c r="G40" s="151"/>
      <c r="H40" s="151"/>
      <c r="I40" s="394"/>
      <c r="J40" s="394"/>
      <c r="K40" s="399"/>
    </row>
    <row r="41" spans="1:11" ht="80.099999999999994" customHeight="1" x14ac:dyDescent="0.2">
      <c r="A41" s="67" t="s">
        <v>292</v>
      </c>
      <c r="B41" s="48" t="s">
        <v>288</v>
      </c>
      <c r="C41" s="49" t="s">
        <v>289</v>
      </c>
      <c r="D41" s="39">
        <v>50</v>
      </c>
      <c r="E41" s="59" t="s">
        <v>20</v>
      </c>
      <c r="F41" s="39"/>
      <c r="G41" s="151"/>
      <c r="H41" s="151"/>
      <c r="I41" s="394"/>
      <c r="J41" s="394"/>
      <c r="K41" s="399"/>
    </row>
    <row r="42" spans="1:11" ht="80.099999999999994" customHeight="1" x14ac:dyDescent="0.2">
      <c r="A42" s="69" t="s">
        <v>293</v>
      </c>
      <c r="B42" s="50" t="s">
        <v>288</v>
      </c>
      <c r="C42" s="51" t="s">
        <v>289</v>
      </c>
      <c r="D42" s="43">
        <v>50</v>
      </c>
      <c r="E42" s="53" t="s">
        <v>294</v>
      </c>
      <c r="F42" s="43"/>
      <c r="G42" s="152"/>
      <c r="H42" s="152"/>
      <c r="I42" s="394"/>
      <c r="J42" s="394"/>
      <c r="K42" s="399"/>
    </row>
    <row r="43" spans="1:11" ht="80.099999999999994" customHeight="1" x14ac:dyDescent="0.2">
      <c r="A43" s="92" t="s">
        <v>224</v>
      </c>
      <c r="B43" s="32" t="s">
        <v>295</v>
      </c>
      <c r="C43" s="33" t="s">
        <v>39</v>
      </c>
      <c r="D43" s="70">
        <v>50</v>
      </c>
      <c r="E43" s="70" t="s">
        <v>65</v>
      </c>
      <c r="F43" s="70"/>
      <c r="G43" s="314"/>
      <c r="H43" s="314"/>
      <c r="I43" s="241"/>
      <c r="J43" s="162">
        <f>I43-I43*D2</f>
        <v>0</v>
      </c>
      <c r="K43" s="164" t="s">
        <v>296</v>
      </c>
    </row>
    <row r="44" spans="1:11" ht="16.5" customHeight="1" x14ac:dyDescent="0.2">
      <c r="A44" s="400" t="s">
        <v>297</v>
      </c>
      <c r="B44" s="400"/>
      <c r="C44" s="400"/>
      <c r="D44" s="400"/>
      <c r="E44" s="400"/>
      <c r="F44" s="400"/>
      <c r="G44" s="400"/>
      <c r="H44" s="400"/>
      <c r="I44" s="400"/>
      <c r="J44" s="400"/>
    </row>
    <row r="45" spans="1:11" ht="69.95" customHeight="1" x14ac:dyDescent="0.2">
      <c r="A45" s="66" t="s">
        <v>298</v>
      </c>
      <c r="B45" s="46" t="s">
        <v>299</v>
      </c>
      <c r="C45" s="47" t="s">
        <v>39</v>
      </c>
      <c r="D45" s="34">
        <v>50</v>
      </c>
      <c r="E45" s="34" t="s">
        <v>65</v>
      </c>
      <c r="F45" s="34"/>
      <c r="G45" s="153"/>
      <c r="H45" s="153"/>
      <c r="I45" s="394">
        <v>63.6</v>
      </c>
      <c r="J45" s="394">
        <f>I45-I45*D2</f>
        <v>63.6</v>
      </c>
    </row>
    <row r="46" spans="1:11" ht="69.95" customHeight="1" x14ac:dyDescent="0.2">
      <c r="A46" s="67" t="s">
        <v>300</v>
      </c>
      <c r="B46" s="48" t="s">
        <v>299</v>
      </c>
      <c r="C46" s="27" t="s">
        <v>39</v>
      </c>
      <c r="D46" s="39">
        <v>50</v>
      </c>
      <c r="E46" s="39" t="s">
        <v>227</v>
      </c>
      <c r="F46" s="39"/>
      <c r="G46" s="151"/>
      <c r="H46" s="151"/>
      <c r="I46" s="394"/>
      <c r="J46" s="394"/>
    </row>
    <row r="47" spans="1:11" ht="69.95" customHeight="1" x14ac:dyDescent="0.2">
      <c r="A47" s="67" t="s">
        <v>301</v>
      </c>
      <c r="B47" s="48" t="s">
        <v>299</v>
      </c>
      <c r="C47" s="27" t="s">
        <v>39</v>
      </c>
      <c r="D47" s="39">
        <v>50</v>
      </c>
      <c r="E47" s="39" t="s">
        <v>26</v>
      </c>
      <c r="F47" s="39"/>
      <c r="G47" s="151"/>
      <c r="H47" s="151"/>
      <c r="I47" s="394"/>
      <c r="J47" s="394"/>
    </row>
    <row r="48" spans="1:11" ht="69.95" customHeight="1" x14ac:dyDescent="0.2">
      <c r="A48" s="67" t="s">
        <v>302</v>
      </c>
      <c r="B48" s="48" t="s">
        <v>299</v>
      </c>
      <c r="C48" s="27" t="s">
        <v>39</v>
      </c>
      <c r="D48" s="39">
        <v>50</v>
      </c>
      <c r="E48" s="39" t="s">
        <v>230</v>
      </c>
      <c r="F48" s="39"/>
      <c r="G48" s="151"/>
      <c r="H48" s="151"/>
      <c r="I48" s="394"/>
      <c r="J48" s="394"/>
    </row>
    <row r="49" spans="1:10" ht="69.95" customHeight="1" x14ac:dyDescent="0.2">
      <c r="A49" s="67" t="s">
        <v>303</v>
      </c>
      <c r="B49" s="48" t="s">
        <v>299</v>
      </c>
      <c r="C49" s="27" t="s">
        <v>39</v>
      </c>
      <c r="D49" s="39">
        <v>50</v>
      </c>
      <c r="E49" s="39" t="s">
        <v>304</v>
      </c>
      <c r="F49" s="39"/>
      <c r="G49" s="151"/>
      <c r="H49" s="151"/>
      <c r="I49" s="394"/>
      <c r="J49" s="394"/>
    </row>
    <row r="50" spans="1:10" ht="69.95" customHeight="1" x14ac:dyDescent="0.2">
      <c r="A50" s="67" t="s">
        <v>305</v>
      </c>
      <c r="B50" s="48" t="s">
        <v>299</v>
      </c>
      <c r="C50" s="27" t="s">
        <v>39</v>
      </c>
      <c r="D50" s="39">
        <v>50</v>
      </c>
      <c r="E50" s="39" t="s">
        <v>234</v>
      </c>
      <c r="F50" s="39"/>
      <c r="G50" s="151"/>
      <c r="H50" s="151"/>
      <c r="I50" s="394"/>
      <c r="J50" s="394"/>
    </row>
    <row r="51" spans="1:10" ht="69.95" customHeight="1" x14ac:dyDescent="0.2">
      <c r="A51" s="67" t="s">
        <v>306</v>
      </c>
      <c r="B51" s="48" t="s">
        <v>299</v>
      </c>
      <c r="C51" s="27" t="s">
        <v>39</v>
      </c>
      <c r="D51" s="39">
        <v>50</v>
      </c>
      <c r="E51" s="39" t="s">
        <v>29</v>
      </c>
      <c r="F51" s="39"/>
      <c r="G51" s="151"/>
      <c r="H51" s="151"/>
      <c r="I51" s="394"/>
      <c r="J51" s="394"/>
    </row>
    <row r="52" spans="1:10" ht="69.95" customHeight="1" x14ac:dyDescent="0.2">
      <c r="A52" s="67" t="s">
        <v>307</v>
      </c>
      <c r="B52" s="48" t="s">
        <v>299</v>
      </c>
      <c r="C52" s="27" t="s">
        <v>39</v>
      </c>
      <c r="D52" s="39">
        <v>50</v>
      </c>
      <c r="E52" s="39" t="s">
        <v>20</v>
      </c>
      <c r="F52" s="39"/>
      <c r="G52" s="151"/>
      <c r="H52" s="151"/>
      <c r="I52" s="394"/>
      <c r="J52" s="394"/>
    </row>
    <row r="53" spans="1:10" ht="69.95" customHeight="1" x14ac:dyDescent="0.2">
      <c r="A53" s="69" t="s">
        <v>308</v>
      </c>
      <c r="B53" s="50" t="s">
        <v>299</v>
      </c>
      <c r="C53" s="64" t="s">
        <v>39</v>
      </c>
      <c r="D53" s="43">
        <v>50</v>
      </c>
      <c r="E53" s="43" t="s">
        <v>238</v>
      </c>
      <c r="F53" s="43"/>
      <c r="G53" s="152"/>
      <c r="H53" s="152"/>
      <c r="I53" s="394"/>
      <c r="J53" s="394"/>
    </row>
    <row r="54" spans="1:10" ht="69.95" customHeight="1" x14ac:dyDescent="0.2">
      <c r="A54" s="66" t="s">
        <v>309</v>
      </c>
      <c r="B54" s="46" t="s">
        <v>310</v>
      </c>
      <c r="C54" s="47" t="s">
        <v>39</v>
      </c>
      <c r="D54" s="34">
        <v>50</v>
      </c>
      <c r="E54" s="34" t="s">
        <v>65</v>
      </c>
      <c r="F54" s="34"/>
      <c r="G54" s="153"/>
      <c r="H54" s="153"/>
      <c r="I54" s="394">
        <v>63.6</v>
      </c>
      <c r="J54" s="394">
        <f>I54-I54*D2</f>
        <v>63.6</v>
      </c>
    </row>
    <row r="55" spans="1:10" ht="69.95" customHeight="1" x14ac:dyDescent="0.2">
      <c r="A55" s="67" t="s">
        <v>311</v>
      </c>
      <c r="B55" s="26" t="s">
        <v>310</v>
      </c>
      <c r="C55" s="27" t="s">
        <v>39</v>
      </c>
      <c r="D55" s="39">
        <v>50</v>
      </c>
      <c r="E55" s="39" t="s">
        <v>26</v>
      </c>
      <c r="F55" s="126"/>
      <c r="G55" s="151"/>
      <c r="H55" s="151"/>
      <c r="I55" s="394"/>
      <c r="J55" s="394"/>
    </row>
    <row r="56" spans="1:10" ht="69.95" customHeight="1" x14ac:dyDescent="0.2">
      <c r="A56" s="67" t="s">
        <v>312</v>
      </c>
      <c r="B56" s="26" t="s">
        <v>310</v>
      </c>
      <c r="C56" s="27" t="s">
        <v>39</v>
      </c>
      <c r="D56" s="39">
        <v>50</v>
      </c>
      <c r="E56" s="39" t="s">
        <v>230</v>
      </c>
      <c r="F56" s="39"/>
      <c r="G56" s="151"/>
      <c r="H56" s="151"/>
      <c r="I56" s="394"/>
      <c r="J56" s="394"/>
    </row>
    <row r="57" spans="1:10" ht="69.95" customHeight="1" x14ac:dyDescent="0.2">
      <c r="A57" s="69" t="s">
        <v>313</v>
      </c>
      <c r="B57" s="61" t="s">
        <v>310</v>
      </c>
      <c r="C57" s="64" t="s">
        <v>39</v>
      </c>
      <c r="D57" s="43">
        <v>50</v>
      </c>
      <c r="E57" s="43" t="s">
        <v>242</v>
      </c>
      <c r="F57" s="43"/>
      <c r="G57" s="152"/>
      <c r="H57" s="152"/>
      <c r="I57" s="394"/>
      <c r="J57" s="394"/>
    </row>
    <row r="58" spans="1:10" ht="69.95" customHeight="1" x14ac:dyDescent="0.2">
      <c r="A58" s="105" t="s">
        <v>314</v>
      </c>
      <c r="B58" s="26" t="s">
        <v>315</v>
      </c>
      <c r="C58" s="27" t="s">
        <v>39</v>
      </c>
      <c r="D58" s="28">
        <v>50</v>
      </c>
      <c r="E58" s="28" t="s">
        <v>284</v>
      </c>
      <c r="F58" s="28"/>
      <c r="G58" s="153"/>
      <c r="H58" s="153"/>
      <c r="I58" s="393">
        <v>64.8</v>
      </c>
      <c r="J58" s="393">
        <f>I58-I58*D2</f>
        <v>64.8</v>
      </c>
    </row>
    <row r="59" spans="1:10" ht="69.95" customHeight="1" x14ac:dyDescent="0.2">
      <c r="A59" s="67" t="s">
        <v>316</v>
      </c>
      <c r="B59" s="48" t="s">
        <v>315</v>
      </c>
      <c r="C59" s="27" t="s">
        <v>39</v>
      </c>
      <c r="D59" s="39">
        <v>50</v>
      </c>
      <c r="E59" s="39" t="s">
        <v>317</v>
      </c>
      <c r="F59" s="39"/>
      <c r="G59" s="151"/>
      <c r="H59" s="151"/>
      <c r="I59" s="393"/>
      <c r="J59" s="393"/>
    </row>
    <row r="60" spans="1:10" ht="69.95" customHeight="1" x14ac:dyDescent="0.2">
      <c r="A60" s="67" t="s">
        <v>318</v>
      </c>
      <c r="B60" s="48" t="s">
        <v>315</v>
      </c>
      <c r="C60" s="27" t="s">
        <v>39</v>
      </c>
      <c r="D60" s="39">
        <v>50</v>
      </c>
      <c r="E60" s="39" t="s">
        <v>319</v>
      </c>
      <c r="F60" s="39"/>
      <c r="G60" s="151"/>
      <c r="H60" s="151"/>
      <c r="I60" s="393"/>
      <c r="J60" s="393"/>
    </row>
    <row r="61" spans="1:10" ht="69.95" customHeight="1" x14ac:dyDescent="0.2">
      <c r="A61" s="67" t="s">
        <v>320</v>
      </c>
      <c r="B61" s="48" t="s">
        <v>315</v>
      </c>
      <c r="C61" s="27" t="s">
        <v>39</v>
      </c>
      <c r="D61" s="39">
        <v>50</v>
      </c>
      <c r="E61" s="39" t="s">
        <v>321</v>
      </c>
      <c r="F61" s="39"/>
      <c r="G61" s="151"/>
      <c r="H61" s="151"/>
      <c r="I61" s="393"/>
      <c r="J61" s="393"/>
    </row>
    <row r="62" spans="1:10" ht="69.95" customHeight="1" x14ac:dyDescent="0.2">
      <c r="A62" s="42" t="s">
        <v>322</v>
      </c>
      <c r="B62" s="129" t="s">
        <v>315</v>
      </c>
      <c r="C62" s="51" t="s">
        <v>39</v>
      </c>
      <c r="D62" s="165">
        <v>50</v>
      </c>
      <c r="E62" s="131" t="s">
        <v>323</v>
      </c>
      <c r="F62" s="165"/>
      <c r="G62" s="152"/>
      <c r="H62" s="152"/>
      <c r="I62" s="393"/>
      <c r="J62" s="393"/>
    </row>
    <row r="63" spans="1:10" ht="69.95" customHeight="1" x14ac:dyDescent="0.2">
      <c r="A63" s="105" t="s">
        <v>324</v>
      </c>
      <c r="B63" s="26" t="s">
        <v>325</v>
      </c>
      <c r="C63" s="27" t="s">
        <v>39</v>
      </c>
      <c r="D63" s="28">
        <v>50</v>
      </c>
      <c r="E63" s="28" t="s">
        <v>28</v>
      </c>
      <c r="F63" s="28"/>
      <c r="G63" s="153"/>
      <c r="H63" s="153"/>
      <c r="I63" s="394">
        <v>67.8</v>
      </c>
      <c r="J63" s="394">
        <f>I63-I63*D2</f>
        <v>67.8</v>
      </c>
    </row>
    <row r="64" spans="1:10" ht="69.95" customHeight="1" x14ac:dyDescent="0.2">
      <c r="A64" s="166" t="s">
        <v>326</v>
      </c>
      <c r="B64" s="167" t="s">
        <v>325</v>
      </c>
      <c r="C64" s="168" t="s">
        <v>39</v>
      </c>
      <c r="D64" s="169">
        <v>50</v>
      </c>
      <c r="E64" s="169" t="s">
        <v>327</v>
      </c>
      <c r="F64" s="169"/>
      <c r="G64" s="151"/>
      <c r="H64" s="151"/>
      <c r="I64" s="394"/>
      <c r="J64" s="394"/>
    </row>
    <row r="65" spans="1:11" ht="69.95" customHeight="1" x14ac:dyDescent="0.2">
      <c r="A65" s="69" t="s">
        <v>328</v>
      </c>
      <c r="B65" s="50" t="s">
        <v>325</v>
      </c>
      <c r="C65" s="51" t="s">
        <v>39</v>
      </c>
      <c r="D65" s="170">
        <v>50</v>
      </c>
      <c r="E65" s="43" t="s">
        <v>329</v>
      </c>
      <c r="F65" s="170"/>
      <c r="G65" s="152"/>
      <c r="H65" s="152"/>
      <c r="I65" s="394"/>
      <c r="J65" s="394"/>
    </row>
    <row r="66" spans="1:11" ht="69.95" customHeight="1" x14ac:dyDescent="0.2">
      <c r="A66" s="105" t="s">
        <v>330</v>
      </c>
      <c r="B66" s="26" t="s">
        <v>331</v>
      </c>
      <c r="C66" s="27" t="s">
        <v>39</v>
      </c>
      <c r="D66" s="28">
        <v>50</v>
      </c>
      <c r="E66" s="28" t="s">
        <v>332</v>
      </c>
      <c r="F66" s="28"/>
      <c r="G66" s="153"/>
      <c r="H66" s="153"/>
      <c r="I66" s="394">
        <v>67.8</v>
      </c>
      <c r="J66" s="394">
        <f>I66-I66*D2</f>
        <v>67.8</v>
      </c>
    </row>
    <row r="67" spans="1:11" ht="69.95" customHeight="1" x14ac:dyDescent="0.2">
      <c r="A67" s="69" t="s">
        <v>333</v>
      </c>
      <c r="B67" s="50" t="s">
        <v>331</v>
      </c>
      <c r="C67" s="51" t="s">
        <v>39</v>
      </c>
      <c r="D67" s="43">
        <v>50</v>
      </c>
      <c r="E67" s="43" t="s">
        <v>334</v>
      </c>
      <c r="F67" s="43"/>
      <c r="G67" s="152"/>
      <c r="H67" s="152"/>
      <c r="I67" s="394"/>
      <c r="J67" s="394"/>
    </row>
    <row r="68" spans="1:11" ht="69.95" customHeight="1" x14ac:dyDescent="0.2">
      <c r="A68" s="105" t="s">
        <v>335</v>
      </c>
      <c r="B68" s="26" t="s">
        <v>336</v>
      </c>
      <c r="C68" s="27" t="s">
        <v>39</v>
      </c>
      <c r="D68" s="28">
        <v>50</v>
      </c>
      <c r="E68" s="28" t="s">
        <v>28</v>
      </c>
      <c r="F68" s="28"/>
      <c r="G68" s="153"/>
      <c r="H68" s="153"/>
      <c r="I68" s="394">
        <v>67.8</v>
      </c>
      <c r="J68" s="394">
        <f>I68-I68*D2</f>
        <v>67.8</v>
      </c>
    </row>
    <row r="69" spans="1:11" ht="69.95" customHeight="1" x14ac:dyDescent="0.2">
      <c r="A69" s="67" t="s">
        <v>337</v>
      </c>
      <c r="B69" s="48" t="s">
        <v>336</v>
      </c>
      <c r="C69" s="27" t="s">
        <v>39</v>
      </c>
      <c r="D69" s="39">
        <v>50</v>
      </c>
      <c r="E69" s="39" t="s">
        <v>329</v>
      </c>
      <c r="F69" s="39"/>
      <c r="G69" s="151"/>
      <c r="H69" s="151"/>
      <c r="I69" s="394"/>
      <c r="J69" s="394"/>
    </row>
    <row r="70" spans="1:11" ht="69.95" customHeight="1" thickBot="1" x14ac:dyDescent="0.25">
      <c r="A70" s="69" t="s">
        <v>338</v>
      </c>
      <c r="B70" s="50" t="s">
        <v>336</v>
      </c>
      <c r="C70" s="51" t="s">
        <v>39</v>
      </c>
      <c r="D70" s="43">
        <v>50</v>
      </c>
      <c r="E70" s="43" t="s">
        <v>29</v>
      </c>
      <c r="F70" s="43"/>
      <c r="G70" s="152"/>
      <c r="H70" s="152"/>
      <c r="I70" s="394"/>
      <c r="J70" s="394"/>
    </row>
    <row r="71" spans="1:11" ht="69.95" customHeight="1" thickBot="1" x14ac:dyDescent="0.25">
      <c r="A71" s="66" t="s">
        <v>344</v>
      </c>
      <c r="B71" s="46" t="s">
        <v>345</v>
      </c>
      <c r="C71" s="47" t="s">
        <v>39</v>
      </c>
      <c r="D71" s="34">
        <v>50</v>
      </c>
      <c r="E71" s="34" t="s">
        <v>346</v>
      </c>
      <c r="F71" s="115"/>
      <c r="G71" s="153"/>
      <c r="H71" s="153"/>
      <c r="I71" s="394">
        <v>67.8</v>
      </c>
      <c r="J71" s="394">
        <f>I71-I71*D2</f>
        <v>67.8</v>
      </c>
    </row>
    <row r="72" spans="1:11" ht="69.95" customHeight="1" x14ac:dyDescent="0.2">
      <c r="A72" s="69" t="s">
        <v>347</v>
      </c>
      <c r="B72" s="50" t="s">
        <v>345</v>
      </c>
      <c r="C72" s="51" t="s">
        <v>39</v>
      </c>
      <c r="D72" s="43">
        <v>50</v>
      </c>
      <c r="E72" s="43" t="s">
        <v>348</v>
      </c>
      <c r="F72" s="117"/>
      <c r="G72" s="152"/>
      <c r="H72" s="152"/>
      <c r="I72" s="394"/>
      <c r="J72" s="394"/>
    </row>
    <row r="73" spans="1:11" ht="69.95" customHeight="1" x14ac:dyDescent="0.2">
      <c r="A73" s="67" t="s">
        <v>349</v>
      </c>
      <c r="B73" s="26" t="s">
        <v>350</v>
      </c>
      <c r="C73" s="27" t="s">
        <v>39</v>
      </c>
      <c r="D73" s="28">
        <v>50</v>
      </c>
      <c r="E73" s="106" t="s">
        <v>65</v>
      </c>
      <c r="F73" s="28"/>
      <c r="G73" s="153"/>
      <c r="H73" s="153"/>
      <c r="I73" s="394">
        <v>67.8</v>
      </c>
      <c r="J73" s="394">
        <f>I73-I73*D2</f>
        <v>67.8</v>
      </c>
    </row>
    <row r="74" spans="1:11" ht="69.95" customHeight="1" x14ac:dyDescent="0.2">
      <c r="A74" s="69" t="s">
        <v>351</v>
      </c>
      <c r="B74" s="50" t="s">
        <v>350</v>
      </c>
      <c r="C74" s="51" t="s">
        <v>39</v>
      </c>
      <c r="D74" s="43">
        <v>50</v>
      </c>
      <c r="E74" s="53" t="s">
        <v>29</v>
      </c>
      <c r="F74" s="43"/>
      <c r="G74" s="152"/>
      <c r="H74" s="152"/>
      <c r="I74" s="394"/>
      <c r="J74" s="394"/>
    </row>
    <row r="75" spans="1:11" ht="69.95" customHeight="1" x14ac:dyDescent="0.2">
      <c r="A75" s="105" t="s">
        <v>352</v>
      </c>
      <c r="B75" s="26" t="s">
        <v>353</v>
      </c>
      <c r="C75" s="27" t="s">
        <v>39</v>
      </c>
      <c r="D75" s="28">
        <v>50</v>
      </c>
      <c r="E75" s="106" t="s">
        <v>354</v>
      </c>
      <c r="F75" s="28"/>
      <c r="G75" s="153"/>
      <c r="H75" s="153"/>
      <c r="I75" s="394">
        <v>67.8</v>
      </c>
      <c r="J75" s="394">
        <f>I75-I75*D2</f>
        <v>67.8</v>
      </c>
      <c r="K75" s="1" t="s">
        <v>355</v>
      </c>
    </row>
    <row r="76" spans="1:11" ht="69.95" customHeight="1" x14ac:dyDescent="0.2">
      <c r="A76" s="67" t="s">
        <v>356</v>
      </c>
      <c r="B76" s="48" t="s">
        <v>353</v>
      </c>
      <c r="C76" s="27" t="s">
        <v>39</v>
      </c>
      <c r="D76" s="39">
        <v>50</v>
      </c>
      <c r="E76" s="59" t="s">
        <v>284</v>
      </c>
      <c r="F76" s="39"/>
      <c r="G76" s="151"/>
      <c r="H76" s="151"/>
      <c r="I76" s="394"/>
      <c r="J76" s="394"/>
    </row>
    <row r="77" spans="1:11" ht="69.95" customHeight="1" x14ac:dyDescent="0.2">
      <c r="A77" s="69" t="s">
        <v>357</v>
      </c>
      <c r="B77" s="50" t="s">
        <v>353</v>
      </c>
      <c r="C77" s="51" t="s">
        <v>39</v>
      </c>
      <c r="D77" s="43">
        <v>50</v>
      </c>
      <c r="E77" s="53" t="s">
        <v>358</v>
      </c>
      <c r="F77" s="43"/>
      <c r="G77" s="152"/>
      <c r="H77" s="152"/>
      <c r="I77" s="394"/>
      <c r="J77" s="394"/>
    </row>
    <row r="78" spans="1:11" ht="69.95" customHeight="1" x14ac:dyDescent="0.2">
      <c r="A78" s="105" t="s">
        <v>359</v>
      </c>
      <c r="B78" s="26" t="s">
        <v>360</v>
      </c>
      <c r="C78" s="27" t="s">
        <v>39</v>
      </c>
      <c r="D78" s="28">
        <v>50</v>
      </c>
      <c r="E78" s="106" t="s">
        <v>26</v>
      </c>
      <c r="F78" s="28"/>
      <c r="G78" s="153"/>
      <c r="H78" s="153"/>
      <c r="I78" s="394">
        <v>67.8</v>
      </c>
      <c r="J78" s="394">
        <f>I78-I78*D2</f>
        <v>67.8</v>
      </c>
    </row>
    <row r="79" spans="1:11" ht="69.95" customHeight="1" x14ac:dyDescent="0.2">
      <c r="A79" s="67" t="s">
        <v>361</v>
      </c>
      <c r="B79" s="48" t="s">
        <v>360</v>
      </c>
      <c r="C79" s="27" t="s">
        <v>39</v>
      </c>
      <c r="D79" s="39">
        <v>50</v>
      </c>
      <c r="E79" s="59" t="s">
        <v>327</v>
      </c>
      <c r="F79" s="39"/>
      <c r="G79" s="151"/>
      <c r="H79" s="151"/>
      <c r="I79" s="394"/>
      <c r="J79" s="394"/>
    </row>
    <row r="80" spans="1:11" ht="69.95" customHeight="1" thickBot="1" x14ac:dyDescent="0.25">
      <c r="A80" s="69" t="s">
        <v>362</v>
      </c>
      <c r="B80" s="50" t="s">
        <v>360</v>
      </c>
      <c r="C80" s="51" t="s">
        <v>39</v>
      </c>
      <c r="D80" s="43">
        <v>50</v>
      </c>
      <c r="E80" s="53" t="s">
        <v>29</v>
      </c>
      <c r="F80" s="43"/>
      <c r="G80" s="152"/>
      <c r="H80" s="152"/>
      <c r="I80" s="394"/>
      <c r="J80" s="394"/>
    </row>
    <row r="81" spans="1:10" ht="69.95" customHeight="1" thickBot="1" x14ac:dyDescent="0.25">
      <c r="A81" s="105" t="s">
        <v>339</v>
      </c>
      <c r="B81" s="26" t="s">
        <v>340</v>
      </c>
      <c r="C81" s="27" t="s">
        <v>39</v>
      </c>
      <c r="D81" s="28">
        <v>50</v>
      </c>
      <c r="E81" s="28" t="s">
        <v>341</v>
      </c>
      <c r="F81" s="28"/>
      <c r="G81" s="153"/>
      <c r="H81" s="153"/>
      <c r="I81" s="394">
        <v>67.8</v>
      </c>
      <c r="J81" s="394">
        <f>I81-I81*D2</f>
        <v>67.8</v>
      </c>
    </row>
    <row r="82" spans="1:10" ht="69.95" customHeight="1" thickBot="1" x14ac:dyDescent="0.25">
      <c r="A82" s="69" t="s">
        <v>342</v>
      </c>
      <c r="B82" s="50" t="s">
        <v>340</v>
      </c>
      <c r="C82" s="51" t="s">
        <v>39</v>
      </c>
      <c r="D82" s="43">
        <v>50</v>
      </c>
      <c r="E82" s="43" t="s">
        <v>343</v>
      </c>
      <c r="F82" s="43"/>
      <c r="G82" s="152"/>
      <c r="H82" s="152"/>
      <c r="I82" s="394"/>
      <c r="J82" s="394"/>
    </row>
    <row r="83" spans="1:10" ht="69.95" customHeight="1" thickBot="1" x14ac:dyDescent="0.25">
      <c r="A83" s="105" t="s">
        <v>363</v>
      </c>
      <c r="B83" s="26" t="s">
        <v>364</v>
      </c>
      <c r="C83" s="27" t="s">
        <v>39</v>
      </c>
      <c r="D83" s="28">
        <v>50</v>
      </c>
      <c r="E83" s="106" t="s">
        <v>65</v>
      </c>
      <c r="F83" s="28"/>
      <c r="G83" s="153"/>
      <c r="H83" s="153"/>
      <c r="I83" s="394">
        <v>67.8</v>
      </c>
      <c r="J83" s="394">
        <f>I83-I83*D2</f>
        <v>67.8</v>
      </c>
    </row>
    <row r="84" spans="1:10" ht="69.95" customHeight="1" thickBot="1" x14ac:dyDescent="0.25">
      <c r="A84" s="166" t="s">
        <v>365</v>
      </c>
      <c r="B84" s="167" t="s">
        <v>364</v>
      </c>
      <c r="C84" s="168" t="s">
        <v>39</v>
      </c>
      <c r="D84" s="169">
        <v>50</v>
      </c>
      <c r="E84" s="171" t="s">
        <v>329</v>
      </c>
      <c r="F84" s="169"/>
      <c r="G84" s="151"/>
      <c r="H84" s="151"/>
      <c r="I84" s="394"/>
      <c r="J84" s="394"/>
    </row>
    <row r="85" spans="1:10" ht="69.95" customHeight="1" thickBot="1" x14ac:dyDescent="0.25">
      <c r="A85" s="108" t="s">
        <v>366</v>
      </c>
      <c r="B85" s="109" t="s">
        <v>364</v>
      </c>
      <c r="C85" s="110" t="s">
        <v>39</v>
      </c>
      <c r="D85" s="72">
        <v>50</v>
      </c>
      <c r="E85" s="71" t="s">
        <v>29</v>
      </c>
      <c r="F85" s="72"/>
      <c r="G85" s="285"/>
      <c r="H85" s="285"/>
      <c r="I85" s="401"/>
      <c r="J85" s="401"/>
    </row>
    <row r="86" spans="1:10" ht="69.95" customHeight="1" x14ac:dyDescent="0.2">
      <c r="A86" s="275" t="s">
        <v>590</v>
      </c>
      <c r="B86" s="254" t="s">
        <v>591</v>
      </c>
      <c r="C86" s="255" t="s">
        <v>421</v>
      </c>
      <c r="D86" s="256">
        <v>50</v>
      </c>
      <c r="E86" s="287" t="s">
        <v>592</v>
      </c>
      <c r="F86" s="256"/>
      <c r="G86" s="289"/>
      <c r="H86" s="290"/>
      <c r="I86" s="402">
        <v>67.8</v>
      </c>
      <c r="J86" s="402">
        <f>I86-I86*D2</f>
        <v>67.8</v>
      </c>
    </row>
    <row r="87" spans="1:10" ht="69.95" customHeight="1" x14ac:dyDescent="0.2">
      <c r="A87" s="276" t="s">
        <v>593</v>
      </c>
      <c r="B87" s="250" t="s">
        <v>591</v>
      </c>
      <c r="C87" s="251" t="s">
        <v>421</v>
      </c>
      <c r="D87" s="252">
        <v>50</v>
      </c>
      <c r="E87" s="286" t="s">
        <v>58</v>
      </c>
      <c r="F87" s="252"/>
      <c r="G87" s="291"/>
      <c r="H87" s="292"/>
      <c r="I87" s="403"/>
      <c r="J87" s="403"/>
    </row>
    <row r="88" spans="1:10" ht="69.95" customHeight="1" x14ac:dyDescent="0.2">
      <c r="A88" s="276" t="s">
        <v>594</v>
      </c>
      <c r="B88" s="250" t="s">
        <v>591</v>
      </c>
      <c r="C88" s="251" t="s">
        <v>421</v>
      </c>
      <c r="D88" s="252">
        <v>50</v>
      </c>
      <c r="E88" s="286" t="s">
        <v>260</v>
      </c>
      <c r="F88" s="252"/>
      <c r="G88" s="291"/>
      <c r="H88" s="292"/>
      <c r="I88" s="403"/>
      <c r="J88" s="403"/>
    </row>
    <row r="89" spans="1:10" ht="69.95" customHeight="1" x14ac:dyDescent="0.2">
      <c r="A89" s="276" t="s">
        <v>595</v>
      </c>
      <c r="B89" s="250" t="s">
        <v>591</v>
      </c>
      <c r="C89" s="251" t="s">
        <v>421</v>
      </c>
      <c r="D89" s="252">
        <v>50</v>
      </c>
      <c r="E89" s="286" t="s">
        <v>28</v>
      </c>
      <c r="F89" s="252"/>
      <c r="G89" s="291"/>
      <c r="H89" s="292"/>
      <c r="I89" s="403"/>
      <c r="J89" s="403"/>
    </row>
    <row r="90" spans="1:10" ht="69.95" customHeight="1" x14ac:dyDescent="0.2">
      <c r="A90" s="276" t="s">
        <v>596</v>
      </c>
      <c r="B90" s="250" t="s">
        <v>591</v>
      </c>
      <c r="C90" s="251" t="s">
        <v>421</v>
      </c>
      <c r="D90" s="252">
        <v>50</v>
      </c>
      <c r="E90" s="286" t="s">
        <v>531</v>
      </c>
      <c r="F90" s="252"/>
      <c r="G90" s="291"/>
      <c r="H90" s="292"/>
      <c r="I90" s="403"/>
      <c r="J90" s="403"/>
    </row>
    <row r="91" spans="1:10" ht="69.95" customHeight="1" thickBot="1" x14ac:dyDescent="0.25">
      <c r="A91" s="277" t="s">
        <v>597</v>
      </c>
      <c r="B91" s="257" t="s">
        <v>591</v>
      </c>
      <c r="C91" s="258" t="s">
        <v>421</v>
      </c>
      <c r="D91" s="259">
        <v>50</v>
      </c>
      <c r="E91" s="288" t="s">
        <v>113</v>
      </c>
      <c r="F91" s="259"/>
      <c r="G91" s="293"/>
      <c r="H91" s="294"/>
      <c r="I91" s="404"/>
      <c r="J91" s="404"/>
    </row>
    <row r="92" spans="1:10" ht="69.95" customHeight="1" thickBot="1" x14ac:dyDescent="0.25">
      <c r="A92" s="295" t="s">
        <v>395</v>
      </c>
      <c r="B92" s="296" t="s">
        <v>396</v>
      </c>
      <c r="C92" s="297" t="s">
        <v>39</v>
      </c>
      <c r="D92" s="298">
        <v>50</v>
      </c>
      <c r="E92" s="299" t="s">
        <v>397</v>
      </c>
      <c r="F92" s="298"/>
      <c r="G92" s="300"/>
      <c r="H92" s="300"/>
      <c r="I92" s="301">
        <v>67.8</v>
      </c>
      <c r="J92" s="302">
        <f>I92-I92*D2</f>
        <v>67.8</v>
      </c>
    </row>
    <row r="93" spans="1:10" ht="69.95" customHeight="1" thickBot="1" x14ac:dyDescent="0.25">
      <c r="A93" s="105" t="s">
        <v>367</v>
      </c>
      <c r="B93" s="26" t="s">
        <v>368</v>
      </c>
      <c r="C93" s="27" t="s">
        <v>39</v>
      </c>
      <c r="D93" s="28">
        <v>50</v>
      </c>
      <c r="E93" s="106" t="s">
        <v>65</v>
      </c>
      <c r="F93" s="28"/>
      <c r="G93" s="150"/>
      <c r="H93" s="150"/>
      <c r="I93" s="393">
        <v>67.8</v>
      </c>
      <c r="J93" s="393">
        <f>I93-I93*D2</f>
        <v>67.8</v>
      </c>
    </row>
    <row r="94" spans="1:10" ht="69.95" customHeight="1" thickBot="1" x14ac:dyDescent="0.25">
      <c r="A94" s="69" t="s">
        <v>369</v>
      </c>
      <c r="B94" s="50" t="s">
        <v>368</v>
      </c>
      <c r="C94" s="51" t="s">
        <v>39</v>
      </c>
      <c r="D94" s="43">
        <v>50</v>
      </c>
      <c r="E94" s="53" t="s">
        <v>29</v>
      </c>
      <c r="F94" s="43"/>
      <c r="G94" s="152"/>
      <c r="H94" s="152"/>
      <c r="I94" s="394"/>
      <c r="J94" s="394"/>
    </row>
    <row r="95" spans="1:10" ht="69.95" customHeight="1" x14ac:dyDescent="0.2">
      <c r="A95" s="66" t="s">
        <v>370</v>
      </c>
      <c r="B95" s="46" t="s">
        <v>371</v>
      </c>
      <c r="C95" s="47" t="s">
        <v>39</v>
      </c>
      <c r="D95" s="34">
        <v>50</v>
      </c>
      <c r="E95" s="57" t="s">
        <v>329</v>
      </c>
      <c r="F95" s="34"/>
      <c r="G95" s="153"/>
      <c r="H95" s="153"/>
      <c r="I95" s="405">
        <v>67.8</v>
      </c>
      <c r="J95" s="405">
        <f>I95-I95*D2</f>
        <v>67.8</v>
      </c>
    </row>
    <row r="96" spans="1:10" ht="69.95" customHeight="1" x14ac:dyDescent="0.2">
      <c r="A96" s="108" t="s">
        <v>372</v>
      </c>
      <c r="B96" s="109" t="s">
        <v>371</v>
      </c>
      <c r="C96" s="110" t="s">
        <v>39</v>
      </c>
      <c r="D96" s="72">
        <v>50</v>
      </c>
      <c r="E96" s="71" t="s">
        <v>373</v>
      </c>
      <c r="F96" s="72"/>
      <c r="G96" s="152"/>
      <c r="H96" s="152"/>
      <c r="I96" s="405"/>
      <c r="J96" s="405"/>
    </row>
    <row r="97" spans="1:10" ht="69.95" customHeight="1" x14ac:dyDescent="0.2">
      <c r="A97" s="66" t="s">
        <v>374</v>
      </c>
      <c r="B97" s="46" t="s">
        <v>375</v>
      </c>
      <c r="C97" s="47" t="s">
        <v>39</v>
      </c>
      <c r="D97" s="34">
        <v>50</v>
      </c>
      <c r="E97" s="57" t="s">
        <v>26</v>
      </c>
      <c r="F97" s="172"/>
      <c r="G97" s="153"/>
      <c r="H97" s="153"/>
      <c r="I97" s="395">
        <v>67.8</v>
      </c>
      <c r="J97" s="395">
        <f>I97-I97*D2</f>
        <v>67.8</v>
      </c>
    </row>
    <row r="98" spans="1:10" ht="69.95" customHeight="1" x14ac:dyDescent="0.2">
      <c r="A98" s="69" t="s">
        <v>376</v>
      </c>
      <c r="B98" s="50" t="s">
        <v>375</v>
      </c>
      <c r="C98" s="51" t="s">
        <v>39</v>
      </c>
      <c r="D98" s="43">
        <v>50</v>
      </c>
      <c r="E98" s="53" t="s">
        <v>329</v>
      </c>
      <c r="F98" s="117"/>
      <c r="G98" s="152"/>
      <c r="H98" s="152"/>
      <c r="I98" s="395"/>
      <c r="J98" s="395"/>
    </row>
    <row r="99" spans="1:10" ht="69.95" customHeight="1" x14ac:dyDescent="0.2">
      <c r="A99" s="92" t="s">
        <v>377</v>
      </c>
      <c r="B99" s="32" t="s">
        <v>378</v>
      </c>
      <c r="C99" s="33" t="s">
        <v>39</v>
      </c>
      <c r="D99" s="70">
        <v>50</v>
      </c>
      <c r="E99" s="133" t="s">
        <v>379</v>
      </c>
      <c r="F99" s="70"/>
      <c r="G99" s="158"/>
      <c r="H99" s="158"/>
      <c r="I99" s="154">
        <v>67.8</v>
      </c>
      <c r="J99" s="154">
        <f>I99-I99*D2</f>
        <v>67.8</v>
      </c>
    </row>
    <row r="100" spans="1:10" ht="69.95" customHeight="1" x14ac:dyDescent="0.2">
      <c r="A100" s="66" t="s">
        <v>380</v>
      </c>
      <c r="B100" s="46" t="s">
        <v>381</v>
      </c>
      <c r="C100" s="47" t="s">
        <v>39</v>
      </c>
      <c r="D100" s="34">
        <v>50</v>
      </c>
      <c r="E100" s="57" t="s">
        <v>227</v>
      </c>
      <c r="F100" s="34"/>
      <c r="G100" s="153"/>
      <c r="H100" s="153"/>
      <c r="I100" s="395">
        <v>67.8</v>
      </c>
      <c r="J100" s="395">
        <f>I100-I100*D2</f>
        <v>67.8</v>
      </c>
    </row>
    <row r="101" spans="1:10" ht="69.95" customHeight="1" x14ac:dyDescent="0.2">
      <c r="A101" s="67" t="s">
        <v>382</v>
      </c>
      <c r="B101" s="48" t="s">
        <v>381</v>
      </c>
      <c r="C101" s="49" t="s">
        <v>39</v>
      </c>
      <c r="D101" s="39">
        <v>50</v>
      </c>
      <c r="E101" s="59" t="s">
        <v>383</v>
      </c>
      <c r="F101" s="39"/>
      <c r="G101" s="151"/>
      <c r="H101" s="151"/>
      <c r="I101" s="395"/>
      <c r="J101" s="395"/>
    </row>
    <row r="102" spans="1:10" ht="69.95" customHeight="1" x14ac:dyDescent="0.2">
      <c r="A102" s="67" t="s">
        <v>384</v>
      </c>
      <c r="B102" s="48" t="s">
        <v>381</v>
      </c>
      <c r="C102" s="49" t="s">
        <v>39</v>
      </c>
      <c r="D102" s="39">
        <v>50</v>
      </c>
      <c r="E102" s="59" t="s">
        <v>29</v>
      </c>
      <c r="F102" s="39"/>
      <c r="G102" s="151"/>
      <c r="H102" s="151"/>
      <c r="I102" s="395"/>
      <c r="J102" s="395"/>
    </row>
    <row r="103" spans="1:10" ht="69.95" customHeight="1" x14ac:dyDescent="0.2">
      <c r="A103" s="69" t="s">
        <v>385</v>
      </c>
      <c r="B103" s="50" t="s">
        <v>381</v>
      </c>
      <c r="C103" s="51" t="s">
        <v>39</v>
      </c>
      <c r="D103" s="43">
        <v>50</v>
      </c>
      <c r="E103" s="53" t="s">
        <v>373</v>
      </c>
      <c r="F103" s="43"/>
      <c r="G103" s="152"/>
      <c r="H103" s="152"/>
      <c r="I103" s="395"/>
      <c r="J103" s="395"/>
    </row>
    <row r="104" spans="1:10" ht="69.95" customHeight="1" x14ac:dyDescent="0.2">
      <c r="A104" s="66" t="s">
        <v>386</v>
      </c>
      <c r="B104" s="46" t="s">
        <v>387</v>
      </c>
      <c r="C104" s="47" t="s">
        <v>39</v>
      </c>
      <c r="D104" s="34">
        <v>50</v>
      </c>
      <c r="E104" s="57" t="s">
        <v>227</v>
      </c>
      <c r="F104" s="34"/>
      <c r="G104" s="317"/>
      <c r="H104" s="317"/>
      <c r="I104" s="395">
        <v>67.8</v>
      </c>
      <c r="J104" s="395">
        <f>I104-I104*D2</f>
        <v>67.8</v>
      </c>
    </row>
    <row r="105" spans="1:10" ht="69.95" customHeight="1" x14ac:dyDescent="0.2">
      <c r="A105" s="67" t="s">
        <v>388</v>
      </c>
      <c r="B105" s="48" t="s">
        <v>387</v>
      </c>
      <c r="C105" s="49" t="s">
        <v>39</v>
      </c>
      <c r="D105" s="39">
        <v>50</v>
      </c>
      <c r="E105" s="59" t="s">
        <v>383</v>
      </c>
      <c r="F105" s="39"/>
      <c r="G105" s="151"/>
      <c r="H105" s="151"/>
      <c r="I105" s="395"/>
      <c r="J105" s="395"/>
    </row>
    <row r="106" spans="1:10" ht="69.95" customHeight="1" x14ac:dyDescent="0.2">
      <c r="A106" s="69" t="s">
        <v>389</v>
      </c>
      <c r="B106" s="50" t="s">
        <v>387</v>
      </c>
      <c r="C106" s="51" t="s">
        <v>39</v>
      </c>
      <c r="D106" s="43">
        <v>50</v>
      </c>
      <c r="E106" s="53" t="s">
        <v>373</v>
      </c>
      <c r="F106" s="43"/>
      <c r="G106" s="152"/>
      <c r="H106" s="152"/>
      <c r="I106" s="395"/>
      <c r="J106" s="395"/>
    </row>
    <row r="107" spans="1:10" ht="69.95" customHeight="1" x14ac:dyDescent="0.2">
      <c r="A107" s="66" t="s">
        <v>390</v>
      </c>
      <c r="B107" s="46" t="s">
        <v>391</v>
      </c>
      <c r="C107" s="47" t="s">
        <v>39</v>
      </c>
      <c r="D107" s="34">
        <v>50</v>
      </c>
      <c r="E107" s="57" t="s">
        <v>227</v>
      </c>
      <c r="F107" s="34"/>
      <c r="G107" s="153"/>
      <c r="H107" s="153"/>
      <c r="I107" s="395">
        <v>67.8</v>
      </c>
      <c r="J107" s="395">
        <f>I107-I107*D2</f>
        <v>67.8</v>
      </c>
    </row>
    <row r="108" spans="1:10" ht="69.95" customHeight="1" x14ac:dyDescent="0.2">
      <c r="A108" s="67" t="s">
        <v>392</v>
      </c>
      <c r="B108" s="48" t="s">
        <v>391</v>
      </c>
      <c r="C108" s="49" t="s">
        <v>39</v>
      </c>
      <c r="D108" s="39">
        <v>50</v>
      </c>
      <c r="E108" s="59" t="s">
        <v>26</v>
      </c>
      <c r="F108" s="39"/>
      <c r="G108" s="151"/>
      <c r="H108" s="151"/>
      <c r="I108" s="395"/>
      <c r="J108" s="395"/>
    </row>
    <row r="109" spans="1:10" ht="69.95" customHeight="1" x14ac:dyDescent="0.2">
      <c r="A109" s="67" t="s">
        <v>393</v>
      </c>
      <c r="B109" s="48" t="s">
        <v>391</v>
      </c>
      <c r="C109" s="49" t="s">
        <v>39</v>
      </c>
      <c r="D109" s="39">
        <v>50</v>
      </c>
      <c r="E109" s="59" t="s">
        <v>383</v>
      </c>
      <c r="F109" s="39"/>
      <c r="G109" s="151"/>
      <c r="H109" s="151"/>
      <c r="I109" s="395"/>
      <c r="J109" s="395"/>
    </row>
    <row r="110" spans="1:10" ht="69.95" customHeight="1" thickBot="1" x14ac:dyDescent="0.25">
      <c r="A110" s="69" t="s">
        <v>394</v>
      </c>
      <c r="B110" s="50" t="s">
        <v>391</v>
      </c>
      <c r="C110" s="51" t="s">
        <v>39</v>
      </c>
      <c r="D110" s="43">
        <v>50</v>
      </c>
      <c r="E110" s="53" t="s">
        <v>373</v>
      </c>
      <c r="F110" s="43"/>
      <c r="G110" s="152"/>
      <c r="H110" s="152"/>
      <c r="I110" s="395"/>
      <c r="J110" s="395"/>
    </row>
    <row r="111" spans="1:10" ht="69.95" customHeight="1" thickBot="1" x14ac:dyDescent="0.25">
      <c r="A111" s="66" t="s">
        <v>398</v>
      </c>
      <c r="B111" s="46" t="s">
        <v>399</v>
      </c>
      <c r="C111" s="47" t="s">
        <v>39</v>
      </c>
      <c r="D111" s="34">
        <v>50</v>
      </c>
      <c r="E111" s="57" t="s">
        <v>29</v>
      </c>
      <c r="F111" s="34"/>
      <c r="G111" s="153"/>
      <c r="H111" s="153"/>
      <c r="I111" s="395">
        <v>67.8</v>
      </c>
      <c r="J111" s="395">
        <f>I111-I111*D2</f>
        <v>67.8</v>
      </c>
    </row>
    <row r="112" spans="1:10" ht="69.95" customHeight="1" x14ac:dyDescent="0.2">
      <c r="A112" s="67" t="s">
        <v>400</v>
      </c>
      <c r="B112" s="48" t="s">
        <v>399</v>
      </c>
      <c r="C112" s="49" t="s">
        <v>39</v>
      </c>
      <c r="D112" s="39">
        <v>50</v>
      </c>
      <c r="E112" s="59" t="s">
        <v>141</v>
      </c>
      <c r="F112" s="39"/>
      <c r="G112" s="151"/>
      <c r="H112" s="151"/>
      <c r="I112" s="395"/>
      <c r="J112" s="395"/>
    </row>
    <row r="113" spans="1:11" ht="69.95" customHeight="1" x14ac:dyDescent="0.2">
      <c r="A113" s="69" t="s">
        <v>401</v>
      </c>
      <c r="B113" s="50" t="s">
        <v>399</v>
      </c>
      <c r="C113" s="51" t="s">
        <v>39</v>
      </c>
      <c r="D113" s="43">
        <v>50</v>
      </c>
      <c r="E113" s="53" t="s">
        <v>402</v>
      </c>
      <c r="F113" s="43"/>
      <c r="G113" s="152"/>
      <c r="H113" s="152"/>
      <c r="I113" s="395"/>
      <c r="J113" s="395"/>
    </row>
    <row r="114" spans="1:11" ht="69.95" customHeight="1" x14ac:dyDescent="0.2">
      <c r="A114" s="66" t="s">
        <v>403</v>
      </c>
      <c r="B114" s="46" t="s">
        <v>404</v>
      </c>
      <c r="C114" s="47" t="s">
        <v>39</v>
      </c>
      <c r="D114" s="34">
        <v>50</v>
      </c>
      <c r="E114" s="57" t="s">
        <v>29</v>
      </c>
      <c r="F114" s="34"/>
      <c r="G114" s="153"/>
      <c r="H114" s="153"/>
      <c r="I114" s="395">
        <v>67.8</v>
      </c>
      <c r="J114" s="395">
        <f>I114-I114*D2</f>
        <v>67.8</v>
      </c>
    </row>
    <row r="115" spans="1:11" ht="69.95" customHeight="1" x14ac:dyDescent="0.2">
      <c r="A115" s="69" t="s">
        <v>405</v>
      </c>
      <c r="B115" s="50" t="s">
        <v>404</v>
      </c>
      <c r="C115" s="51" t="s">
        <v>39</v>
      </c>
      <c r="D115" s="43">
        <v>50</v>
      </c>
      <c r="E115" s="53" t="s">
        <v>227</v>
      </c>
      <c r="F115" s="43"/>
      <c r="G115" s="152"/>
      <c r="H115" s="152"/>
      <c r="I115" s="395"/>
      <c r="J115" s="395"/>
    </row>
    <row r="116" spans="1:11" ht="69.95" customHeight="1" x14ac:dyDescent="0.2">
      <c r="A116" s="66" t="s">
        <v>406</v>
      </c>
      <c r="B116" s="46" t="s">
        <v>407</v>
      </c>
      <c r="C116" s="47" t="s">
        <v>39</v>
      </c>
      <c r="D116" s="34">
        <v>50</v>
      </c>
      <c r="E116" s="57" t="s">
        <v>408</v>
      </c>
      <c r="F116" s="34"/>
      <c r="G116" s="153"/>
      <c r="H116" s="153"/>
      <c r="I116" s="395">
        <v>67.8</v>
      </c>
      <c r="J116" s="395">
        <f>I116-I116*D2</f>
        <v>67.8</v>
      </c>
    </row>
    <row r="117" spans="1:11" ht="69.95" customHeight="1" x14ac:dyDescent="0.2">
      <c r="A117" s="67" t="s">
        <v>409</v>
      </c>
      <c r="B117" s="48" t="s">
        <v>407</v>
      </c>
      <c r="C117" s="49" t="s">
        <v>39</v>
      </c>
      <c r="D117" s="39">
        <v>50</v>
      </c>
      <c r="E117" s="59" t="s">
        <v>410</v>
      </c>
      <c r="F117" s="39"/>
      <c r="G117" s="151"/>
      <c r="H117" s="151"/>
      <c r="I117" s="395"/>
      <c r="J117" s="395"/>
    </row>
    <row r="118" spans="1:11" ht="69.95" customHeight="1" x14ac:dyDescent="0.2">
      <c r="A118" s="67" t="s">
        <v>411</v>
      </c>
      <c r="B118" s="48" t="s">
        <v>407</v>
      </c>
      <c r="C118" s="49" t="s">
        <v>39</v>
      </c>
      <c r="D118" s="39">
        <v>50</v>
      </c>
      <c r="E118" s="59" t="s">
        <v>412</v>
      </c>
      <c r="F118" s="39"/>
      <c r="G118" s="151"/>
      <c r="H118" s="151"/>
      <c r="I118" s="395"/>
      <c r="J118" s="395"/>
    </row>
    <row r="119" spans="1:11" ht="69.95" customHeight="1" x14ac:dyDescent="0.2">
      <c r="A119" s="67" t="s">
        <v>413</v>
      </c>
      <c r="B119" s="48" t="s">
        <v>407</v>
      </c>
      <c r="C119" s="49" t="s">
        <v>39</v>
      </c>
      <c r="D119" s="39">
        <v>50</v>
      </c>
      <c r="E119" s="59" t="s">
        <v>414</v>
      </c>
      <c r="F119" s="39"/>
      <c r="G119" s="151"/>
      <c r="H119" s="151"/>
      <c r="I119" s="395"/>
      <c r="J119" s="395"/>
    </row>
    <row r="120" spans="1:11" ht="69.95" customHeight="1" x14ac:dyDescent="0.2">
      <c r="A120" s="67" t="s">
        <v>415</v>
      </c>
      <c r="B120" s="48" t="s">
        <v>407</v>
      </c>
      <c r="C120" s="49" t="s">
        <v>39</v>
      </c>
      <c r="D120" s="39">
        <v>50</v>
      </c>
      <c r="E120" s="59" t="s">
        <v>416</v>
      </c>
      <c r="F120" s="39"/>
      <c r="G120" s="151"/>
      <c r="H120" s="151"/>
      <c r="I120" s="395"/>
      <c r="J120" s="395"/>
    </row>
    <row r="121" spans="1:11" ht="69.95" customHeight="1" x14ac:dyDescent="0.2">
      <c r="A121" s="69" t="s">
        <v>417</v>
      </c>
      <c r="B121" s="50" t="s">
        <v>407</v>
      </c>
      <c r="C121" s="51" t="s">
        <v>39</v>
      </c>
      <c r="D121" s="43">
        <v>50</v>
      </c>
      <c r="E121" s="53" t="s">
        <v>418</v>
      </c>
      <c r="F121" s="43"/>
      <c r="G121" s="152"/>
      <c r="H121" s="152"/>
      <c r="I121" s="395"/>
      <c r="J121" s="395"/>
    </row>
    <row r="122" spans="1:11" ht="69.95" customHeight="1" x14ac:dyDescent="0.2">
      <c r="A122" s="173" t="s">
        <v>419</v>
      </c>
      <c r="B122" s="174" t="s">
        <v>420</v>
      </c>
      <c r="C122" s="175" t="s">
        <v>421</v>
      </c>
      <c r="D122" s="176">
        <v>50</v>
      </c>
      <c r="E122" s="177" t="s">
        <v>199</v>
      </c>
      <c r="F122" s="176"/>
      <c r="G122" s="178"/>
      <c r="H122" s="178"/>
      <c r="I122" s="179">
        <v>67.8</v>
      </c>
      <c r="J122" s="179">
        <f>I122-I122*D2</f>
        <v>67.8</v>
      </c>
    </row>
    <row r="123" spans="1:11" ht="69.95" customHeight="1" x14ac:dyDescent="0.2">
      <c r="A123" s="173" t="s">
        <v>422</v>
      </c>
      <c r="B123" s="174" t="s">
        <v>423</v>
      </c>
      <c r="C123" s="175" t="s">
        <v>421</v>
      </c>
      <c r="D123" s="176">
        <v>50</v>
      </c>
      <c r="E123" s="177" t="s">
        <v>25</v>
      </c>
      <c r="F123" s="180"/>
      <c r="G123" s="178"/>
      <c r="H123" s="178"/>
      <c r="I123" s="179">
        <v>61.2</v>
      </c>
      <c r="J123" s="179">
        <f>I123-I123*D2</f>
        <v>61.2</v>
      </c>
      <c r="K123" s="1" t="s">
        <v>355</v>
      </c>
    </row>
    <row r="124" spans="1:11" ht="69.95" customHeight="1" x14ac:dyDescent="0.2">
      <c r="A124" s="173" t="s">
        <v>424</v>
      </c>
      <c r="B124" s="174" t="s">
        <v>425</v>
      </c>
      <c r="C124" s="175" t="s">
        <v>421</v>
      </c>
      <c r="D124" s="176">
        <v>50</v>
      </c>
      <c r="E124" s="177" t="s">
        <v>426</v>
      </c>
      <c r="F124" s="180"/>
      <c r="G124" s="178"/>
      <c r="H124" s="178"/>
      <c r="I124" s="179">
        <v>67.8</v>
      </c>
      <c r="J124" s="179">
        <f>I124-I124*D2</f>
        <v>67.8</v>
      </c>
    </row>
    <row r="125" spans="1:11" ht="69.95" customHeight="1" x14ac:dyDescent="0.2">
      <c r="A125" s="173" t="s">
        <v>427</v>
      </c>
      <c r="B125" s="174" t="s">
        <v>428</v>
      </c>
      <c r="C125" s="175" t="s">
        <v>421</v>
      </c>
      <c r="D125" s="176">
        <v>50</v>
      </c>
      <c r="E125" s="177" t="s">
        <v>426</v>
      </c>
      <c r="F125" s="180"/>
      <c r="G125" s="178"/>
      <c r="H125" s="178"/>
      <c r="I125" s="179">
        <v>67.8</v>
      </c>
      <c r="J125" s="179">
        <f>I125-I125*D2</f>
        <v>67.8</v>
      </c>
    </row>
    <row r="126" spans="1:11" ht="80.099999999999994" customHeight="1" x14ac:dyDescent="0.2">
      <c r="A126" s="66" t="s">
        <v>429</v>
      </c>
      <c r="B126" s="46" t="s">
        <v>430</v>
      </c>
      <c r="C126" s="47" t="s">
        <v>39</v>
      </c>
      <c r="D126" s="34">
        <v>50</v>
      </c>
      <c r="E126" s="57" t="s">
        <v>65</v>
      </c>
      <c r="F126" s="34"/>
      <c r="G126" s="153"/>
      <c r="H126" s="153"/>
      <c r="I126" s="395">
        <v>67.8</v>
      </c>
      <c r="J126" s="395">
        <f>I126-I126*D2</f>
        <v>67.8</v>
      </c>
    </row>
    <row r="127" spans="1:11" ht="80.099999999999994" customHeight="1" x14ac:dyDescent="0.2">
      <c r="A127" s="67" t="s">
        <v>431</v>
      </c>
      <c r="B127" s="48" t="s">
        <v>430</v>
      </c>
      <c r="C127" s="49" t="s">
        <v>39</v>
      </c>
      <c r="D127" s="39">
        <v>50</v>
      </c>
      <c r="E127" s="59" t="s">
        <v>27</v>
      </c>
      <c r="F127" s="39"/>
      <c r="G127" s="151"/>
      <c r="H127" s="151"/>
      <c r="I127" s="395"/>
      <c r="J127" s="395"/>
    </row>
    <row r="128" spans="1:11" ht="80.099999999999994" customHeight="1" x14ac:dyDescent="0.2">
      <c r="A128" s="67" t="s">
        <v>432</v>
      </c>
      <c r="B128" s="48" t="s">
        <v>430</v>
      </c>
      <c r="C128" s="49" t="s">
        <v>39</v>
      </c>
      <c r="D128" s="39">
        <v>50</v>
      </c>
      <c r="E128" s="59" t="s">
        <v>26</v>
      </c>
      <c r="F128" s="39"/>
      <c r="G128" s="151"/>
      <c r="H128" s="151"/>
      <c r="I128" s="395"/>
      <c r="J128" s="395"/>
    </row>
    <row r="129" spans="1:11" ht="80.099999999999994" customHeight="1" x14ac:dyDescent="0.2">
      <c r="A129" s="67" t="s">
        <v>433</v>
      </c>
      <c r="B129" s="48" t="s">
        <v>430</v>
      </c>
      <c r="C129" s="49" t="s">
        <v>39</v>
      </c>
      <c r="D129" s="39">
        <v>50</v>
      </c>
      <c r="E129" s="59" t="s">
        <v>230</v>
      </c>
      <c r="F129" s="39"/>
      <c r="G129" s="151"/>
      <c r="H129" s="151"/>
      <c r="I129" s="395"/>
      <c r="J129" s="395"/>
    </row>
    <row r="130" spans="1:11" ht="80.099999999999994" customHeight="1" x14ac:dyDescent="0.2">
      <c r="A130" s="67" t="s">
        <v>434</v>
      </c>
      <c r="B130" s="48" t="s">
        <v>430</v>
      </c>
      <c r="C130" s="49" t="s">
        <v>39</v>
      </c>
      <c r="D130" s="39">
        <v>50</v>
      </c>
      <c r="E130" s="59" t="s">
        <v>329</v>
      </c>
      <c r="F130" s="39"/>
      <c r="G130" s="151"/>
      <c r="H130" s="151"/>
      <c r="I130" s="395"/>
      <c r="J130" s="395"/>
    </row>
    <row r="131" spans="1:11" ht="80.099999999999994" customHeight="1" x14ac:dyDescent="0.2">
      <c r="A131" s="67" t="s">
        <v>435</v>
      </c>
      <c r="B131" s="48" t="s">
        <v>430</v>
      </c>
      <c r="C131" s="49" t="s">
        <v>39</v>
      </c>
      <c r="D131" s="39">
        <v>50</v>
      </c>
      <c r="E131" s="59" t="s">
        <v>29</v>
      </c>
      <c r="F131" s="39"/>
      <c r="G131" s="151"/>
      <c r="H131" s="151"/>
      <c r="I131" s="395"/>
      <c r="J131" s="395"/>
    </row>
    <row r="132" spans="1:11" ht="80.099999999999994" customHeight="1" x14ac:dyDescent="0.2">
      <c r="A132" s="69" t="s">
        <v>436</v>
      </c>
      <c r="B132" s="50" t="s">
        <v>430</v>
      </c>
      <c r="C132" s="51" t="s">
        <v>39</v>
      </c>
      <c r="D132" s="43">
        <v>50</v>
      </c>
      <c r="E132" s="53" t="s">
        <v>20</v>
      </c>
      <c r="F132" s="43"/>
      <c r="G132" s="152"/>
      <c r="H132" s="152"/>
      <c r="I132" s="395"/>
      <c r="J132" s="395"/>
    </row>
    <row r="133" spans="1:11" ht="80.099999999999994" customHeight="1" x14ac:dyDescent="0.2">
      <c r="A133" s="66" t="s">
        <v>437</v>
      </c>
      <c r="B133" s="46" t="s">
        <v>438</v>
      </c>
      <c r="C133" s="47" t="s">
        <v>39</v>
      </c>
      <c r="D133" s="34">
        <v>50</v>
      </c>
      <c r="E133" s="57" t="s">
        <v>65</v>
      </c>
      <c r="F133" s="34"/>
      <c r="G133" s="153"/>
      <c r="H133" s="153"/>
      <c r="I133" s="394">
        <v>67.8</v>
      </c>
      <c r="J133" s="394">
        <f>I133-I133*D2</f>
        <v>67.8</v>
      </c>
    </row>
    <row r="134" spans="1:11" ht="80.099999999999994" customHeight="1" x14ac:dyDescent="0.2">
      <c r="A134" s="67" t="s">
        <v>439</v>
      </c>
      <c r="B134" s="48" t="s">
        <v>438</v>
      </c>
      <c r="C134" s="49" t="s">
        <v>39</v>
      </c>
      <c r="D134" s="39">
        <v>50</v>
      </c>
      <c r="E134" s="59" t="s">
        <v>68</v>
      </c>
      <c r="F134" s="39"/>
      <c r="G134" s="151"/>
      <c r="H134" s="151"/>
      <c r="I134" s="394"/>
      <c r="J134" s="394"/>
    </row>
    <row r="135" spans="1:11" ht="80.099999999999994" customHeight="1" x14ac:dyDescent="0.2">
      <c r="A135" s="69" t="s">
        <v>440</v>
      </c>
      <c r="B135" s="50" t="s">
        <v>438</v>
      </c>
      <c r="C135" s="51" t="s">
        <v>39</v>
      </c>
      <c r="D135" s="43">
        <v>50</v>
      </c>
      <c r="E135" s="53" t="s">
        <v>20</v>
      </c>
      <c r="F135" s="43"/>
      <c r="G135" s="152"/>
      <c r="H135" s="152"/>
      <c r="I135" s="394"/>
      <c r="J135" s="394"/>
    </row>
    <row r="136" spans="1:11" ht="80.099999999999994" customHeight="1" x14ac:dyDescent="0.2">
      <c r="A136" s="66" t="s">
        <v>441</v>
      </c>
      <c r="B136" s="46" t="s">
        <v>442</v>
      </c>
      <c r="C136" s="47" t="s">
        <v>39</v>
      </c>
      <c r="D136" s="34">
        <v>50</v>
      </c>
      <c r="E136" s="57" t="s">
        <v>65</v>
      </c>
      <c r="F136" s="34"/>
      <c r="G136" s="317"/>
      <c r="H136" s="317"/>
      <c r="I136" s="394">
        <v>67.8</v>
      </c>
      <c r="J136" s="394">
        <f>I136-I136*D2</f>
        <v>67.8</v>
      </c>
      <c r="K136" s="407" t="s">
        <v>443</v>
      </c>
    </row>
    <row r="137" spans="1:11" ht="80.099999999999994" customHeight="1" x14ac:dyDescent="0.2">
      <c r="A137" s="69" t="s">
        <v>444</v>
      </c>
      <c r="B137" s="50" t="s">
        <v>442</v>
      </c>
      <c r="C137" s="51" t="s">
        <v>39</v>
      </c>
      <c r="D137" s="43">
        <v>50</v>
      </c>
      <c r="E137" s="53" t="s">
        <v>26</v>
      </c>
      <c r="F137" s="43"/>
      <c r="G137" s="317"/>
      <c r="H137" s="317"/>
      <c r="I137" s="394"/>
      <c r="J137" s="394"/>
      <c r="K137" s="407"/>
    </row>
    <row r="138" spans="1:11" ht="80.099999999999994" customHeight="1" x14ac:dyDescent="0.2">
      <c r="A138" s="66" t="s">
        <v>445</v>
      </c>
      <c r="B138" s="46" t="s">
        <v>446</v>
      </c>
      <c r="C138" s="47" t="s">
        <v>289</v>
      </c>
      <c r="D138" s="34">
        <v>50</v>
      </c>
      <c r="E138" s="57" t="s">
        <v>65</v>
      </c>
      <c r="F138" s="181"/>
      <c r="G138" s="182"/>
      <c r="H138" s="183"/>
      <c r="I138" s="406">
        <v>67.8</v>
      </c>
      <c r="J138" s="401">
        <f>I138-I138*D2</f>
        <v>67.8</v>
      </c>
      <c r="K138" s="399" t="s">
        <v>447</v>
      </c>
    </row>
    <row r="139" spans="1:11" ht="80.099999999999994" customHeight="1" x14ac:dyDescent="0.2">
      <c r="A139" s="67" t="s">
        <v>448</v>
      </c>
      <c r="B139" s="48" t="s">
        <v>446</v>
      </c>
      <c r="C139" s="49" t="s">
        <v>289</v>
      </c>
      <c r="D139" s="39">
        <v>50</v>
      </c>
      <c r="E139" s="59" t="s">
        <v>230</v>
      </c>
      <c r="F139" s="184"/>
      <c r="G139" s="185"/>
      <c r="H139" s="186"/>
      <c r="I139" s="406"/>
      <c r="J139" s="401"/>
      <c r="K139" s="399"/>
    </row>
    <row r="140" spans="1:11" ht="80.099999999999994" customHeight="1" x14ac:dyDescent="0.2">
      <c r="A140" s="67" t="s">
        <v>449</v>
      </c>
      <c r="B140" s="48" t="s">
        <v>446</v>
      </c>
      <c r="C140" s="49" t="s">
        <v>289</v>
      </c>
      <c r="D140" s="39">
        <v>50</v>
      </c>
      <c r="E140" s="59" t="s">
        <v>20</v>
      </c>
      <c r="F140" s="184"/>
      <c r="G140" s="185"/>
      <c r="H140" s="186"/>
      <c r="I140" s="406"/>
      <c r="J140" s="401"/>
      <c r="K140" s="399"/>
    </row>
    <row r="141" spans="1:11" ht="80.099999999999994" customHeight="1" x14ac:dyDescent="0.2">
      <c r="A141" s="108" t="s">
        <v>450</v>
      </c>
      <c r="B141" s="109" t="s">
        <v>446</v>
      </c>
      <c r="C141" s="110" t="s">
        <v>289</v>
      </c>
      <c r="D141" s="72">
        <v>50</v>
      </c>
      <c r="E141" s="71" t="s">
        <v>294</v>
      </c>
      <c r="F141" s="187"/>
      <c r="G141" s="188"/>
      <c r="H141" s="189"/>
      <c r="I141" s="406"/>
      <c r="J141" s="401"/>
      <c r="K141" s="399"/>
    </row>
    <row r="142" spans="1:11" ht="90" customHeight="1" x14ac:dyDescent="0.2">
      <c r="A142" s="66" t="s">
        <v>451</v>
      </c>
      <c r="B142" s="46" t="s">
        <v>452</v>
      </c>
      <c r="C142" s="47" t="s">
        <v>39</v>
      </c>
      <c r="D142" s="34">
        <v>50</v>
      </c>
      <c r="E142" s="34" t="s">
        <v>453</v>
      </c>
      <c r="F142" s="121"/>
      <c r="G142" s="182"/>
      <c r="H142" s="183"/>
      <c r="I142" s="408">
        <v>67.8</v>
      </c>
      <c r="J142" s="394">
        <f>I142-I142*D2</f>
        <v>67.8</v>
      </c>
      <c r="K142" s="399"/>
    </row>
    <row r="143" spans="1:11" ht="90" customHeight="1" x14ac:dyDescent="0.2">
      <c r="A143" s="67" t="s">
        <v>454</v>
      </c>
      <c r="B143" s="48" t="s">
        <v>452</v>
      </c>
      <c r="C143" s="49" t="s">
        <v>39</v>
      </c>
      <c r="D143" s="39">
        <v>50</v>
      </c>
      <c r="E143" s="39" t="s">
        <v>455</v>
      </c>
      <c r="F143" s="126"/>
      <c r="G143" s="185"/>
      <c r="H143" s="186"/>
      <c r="I143" s="408"/>
      <c r="J143" s="394"/>
      <c r="K143" s="399"/>
    </row>
    <row r="144" spans="1:11" ht="90" customHeight="1" x14ac:dyDescent="0.2">
      <c r="A144" s="67" t="s">
        <v>456</v>
      </c>
      <c r="B144" s="48" t="s">
        <v>452</v>
      </c>
      <c r="C144" s="49" t="s">
        <v>39</v>
      </c>
      <c r="D144" s="39">
        <v>50</v>
      </c>
      <c r="E144" s="39" t="s">
        <v>457</v>
      </c>
      <c r="F144" s="39"/>
      <c r="G144" s="185"/>
      <c r="H144" s="186"/>
      <c r="I144" s="408"/>
      <c r="J144" s="394"/>
      <c r="K144" s="399"/>
    </row>
    <row r="145" spans="1:11" ht="90" customHeight="1" x14ac:dyDescent="0.2">
      <c r="A145" s="69" t="s">
        <v>458</v>
      </c>
      <c r="B145" s="50" t="s">
        <v>452</v>
      </c>
      <c r="C145" s="51" t="s">
        <v>39</v>
      </c>
      <c r="D145" s="43">
        <v>50</v>
      </c>
      <c r="E145" s="43" t="s">
        <v>459</v>
      </c>
      <c r="F145" s="43"/>
      <c r="G145" s="188"/>
      <c r="H145" s="189"/>
      <c r="I145" s="408"/>
      <c r="J145" s="394"/>
      <c r="K145" s="399"/>
    </row>
    <row r="146" spans="1:11" ht="90" customHeight="1" x14ac:dyDescent="0.2">
      <c r="A146" s="66" t="s">
        <v>460</v>
      </c>
      <c r="B146" s="46" t="s">
        <v>461</v>
      </c>
      <c r="C146" s="47" t="s">
        <v>39</v>
      </c>
      <c r="D146" s="34">
        <v>50</v>
      </c>
      <c r="E146" s="34" t="s">
        <v>453</v>
      </c>
      <c r="F146" s="121"/>
      <c r="G146" s="182"/>
      <c r="H146" s="183"/>
      <c r="I146" s="408">
        <v>67.8</v>
      </c>
      <c r="J146" s="394">
        <f>I146-I146*D2</f>
        <v>67.8</v>
      </c>
      <c r="K146" s="399"/>
    </row>
    <row r="147" spans="1:11" ht="90" customHeight="1" x14ac:dyDescent="0.2">
      <c r="A147" s="67" t="s">
        <v>462</v>
      </c>
      <c r="B147" s="48" t="s">
        <v>461</v>
      </c>
      <c r="C147" s="49" t="s">
        <v>39</v>
      </c>
      <c r="D147" s="39">
        <v>50</v>
      </c>
      <c r="E147" s="39" t="s">
        <v>455</v>
      </c>
      <c r="F147" s="126"/>
      <c r="G147" s="185"/>
      <c r="H147" s="186"/>
      <c r="I147" s="408"/>
      <c r="J147" s="394"/>
      <c r="K147" s="399"/>
    </row>
    <row r="148" spans="1:11" ht="90" customHeight="1" x14ac:dyDescent="0.2">
      <c r="A148" s="67" t="s">
        <v>463</v>
      </c>
      <c r="B148" s="48" t="s">
        <v>461</v>
      </c>
      <c r="C148" s="49" t="s">
        <v>39</v>
      </c>
      <c r="D148" s="39">
        <v>50</v>
      </c>
      <c r="E148" s="39" t="s">
        <v>457</v>
      </c>
      <c r="F148" s="39"/>
      <c r="G148" s="185"/>
      <c r="H148" s="186"/>
      <c r="I148" s="408"/>
      <c r="J148" s="394"/>
      <c r="K148" s="399"/>
    </row>
    <row r="149" spans="1:11" ht="90" customHeight="1" x14ac:dyDescent="0.2">
      <c r="A149" s="69" t="s">
        <v>464</v>
      </c>
      <c r="B149" s="50" t="s">
        <v>461</v>
      </c>
      <c r="C149" s="51" t="s">
        <v>39</v>
      </c>
      <c r="D149" s="43">
        <v>50</v>
      </c>
      <c r="E149" s="43" t="s">
        <v>459</v>
      </c>
      <c r="F149" s="43"/>
      <c r="G149" s="188"/>
      <c r="H149" s="189"/>
      <c r="I149" s="408"/>
      <c r="J149" s="394"/>
      <c r="K149" s="399"/>
    </row>
    <row r="150" spans="1:11" ht="90" customHeight="1" x14ac:dyDescent="0.2">
      <c r="A150" s="66" t="s">
        <v>465</v>
      </c>
      <c r="B150" s="190" t="s">
        <v>466</v>
      </c>
      <c r="C150" s="47" t="s">
        <v>39</v>
      </c>
      <c r="D150" s="34">
        <v>50</v>
      </c>
      <c r="E150" s="34" t="s">
        <v>65</v>
      </c>
      <c r="F150" s="121"/>
      <c r="G150" s="182"/>
      <c r="H150" s="183"/>
      <c r="I150" s="416">
        <v>79.2</v>
      </c>
      <c r="J150" s="401">
        <f>I150-I150*D2</f>
        <v>79.2</v>
      </c>
      <c r="K150" s="399"/>
    </row>
    <row r="151" spans="1:11" ht="90" customHeight="1" x14ac:dyDescent="0.2">
      <c r="A151" s="67" t="s">
        <v>467</v>
      </c>
      <c r="B151" s="48" t="s">
        <v>466</v>
      </c>
      <c r="C151" s="49" t="s">
        <v>39</v>
      </c>
      <c r="D151" s="39">
        <v>50</v>
      </c>
      <c r="E151" s="39" t="s">
        <v>26</v>
      </c>
      <c r="F151" s="39"/>
      <c r="G151" s="185"/>
      <c r="H151" s="186"/>
      <c r="I151" s="416"/>
      <c r="J151" s="401"/>
      <c r="K151" s="399"/>
    </row>
    <row r="152" spans="1:11" ht="90" customHeight="1" thickBot="1" x14ac:dyDescent="0.25">
      <c r="A152" s="108" t="s">
        <v>468</v>
      </c>
      <c r="B152" s="109" t="s">
        <v>466</v>
      </c>
      <c r="C152" s="110" t="s">
        <v>39</v>
      </c>
      <c r="D152" s="72">
        <v>50</v>
      </c>
      <c r="E152" s="72" t="s">
        <v>469</v>
      </c>
      <c r="F152" s="72"/>
      <c r="G152" s="188"/>
      <c r="H152" s="189"/>
      <c r="I152" s="416"/>
      <c r="J152" s="401"/>
      <c r="K152" s="399"/>
    </row>
    <row r="153" spans="1:11" ht="101.25" customHeight="1" x14ac:dyDescent="0.2">
      <c r="A153" s="275" t="s">
        <v>480</v>
      </c>
      <c r="B153" s="254" t="s">
        <v>481</v>
      </c>
      <c r="C153" s="255" t="s">
        <v>39</v>
      </c>
      <c r="D153" s="256">
        <v>50</v>
      </c>
      <c r="E153" s="256" t="s">
        <v>426</v>
      </c>
      <c r="F153" s="256"/>
      <c r="G153" s="303"/>
      <c r="H153" s="318"/>
      <c r="I153" s="412">
        <v>79.2</v>
      </c>
      <c r="J153" s="412">
        <f>I153-I153*D2</f>
        <v>79.2</v>
      </c>
    </row>
    <row r="154" spans="1:11" ht="101.25" customHeight="1" x14ac:dyDescent="0.2">
      <c r="A154" s="276" t="s">
        <v>482</v>
      </c>
      <c r="B154" s="250" t="s">
        <v>481</v>
      </c>
      <c r="C154" s="251" t="s">
        <v>39</v>
      </c>
      <c r="D154" s="252">
        <v>50</v>
      </c>
      <c r="E154" s="252" t="s">
        <v>26</v>
      </c>
      <c r="F154" s="252"/>
      <c r="G154" s="304"/>
      <c r="H154" s="308"/>
      <c r="I154" s="413"/>
      <c r="J154" s="413"/>
    </row>
    <row r="155" spans="1:11" ht="101.25" customHeight="1" x14ac:dyDescent="0.2">
      <c r="A155" s="276" t="s">
        <v>483</v>
      </c>
      <c r="B155" s="250" t="s">
        <v>481</v>
      </c>
      <c r="C155" s="251" t="s">
        <v>39</v>
      </c>
      <c r="D155" s="252">
        <v>50</v>
      </c>
      <c r="E155" s="252" t="s">
        <v>469</v>
      </c>
      <c r="F155" s="252"/>
      <c r="G155" s="304"/>
      <c r="H155" s="308"/>
      <c r="I155" s="413"/>
      <c r="J155" s="413"/>
    </row>
    <row r="156" spans="1:11" ht="101.25" customHeight="1" x14ac:dyDescent="0.2">
      <c r="A156" s="276" t="s">
        <v>484</v>
      </c>
      <c r="B156" s="250" t="s">
        <v>481</v>
      </c>
      <c r="C156" s="251" t="s">
        <v>39</v>
      </c>
      <c r="D156" s="252">
        <v>50</v>
      </c>
      <c r="E156" s="252" t="s">
        <v>141</v>
      </c>
      <c r="F156" s="252"/>
      <c r="G156" s="279"/>
      <c r="H156" s="281"/>
      <c r="I156" s="413"/>
      <c r="J156" s="413"/>
    </row>
    <row r="157" spans="1:11" ht="101.25" customHeight="1" x14ac:dyDescent="0.2">
      <c r="A157" s="276" t="s">
        <v>485</v>
      </c>
      <c r="B157" s="250" t="s">
        <v>481</v>
      </c>
      <c r="C157" s="251" t="s">
        <v>39</v>
      </c>
      <c r="D157" s="252">
        <v>50</v>
      </c>
      <c r="E157" s="252" t="s">
        <v>486</v>
      </c>
      <c r="F157" s="252"/>
      <c r="G157" s="279"/>
      <c r="H157" s="281"/>
      <c r="I157" s="413"/>
      <c r="J157" s="413"/>
    </row>
    <row r="158" spans="1:11" ht="101.25" customHeight="1" x14ac:dyDescent="0.2">
      <c r="A158" s="276" t="s">
        <v>487</v>
      </c>
      <c r="B158" s="250" t="s">
        <v>481</v>
      </c>
      <c r="C158" s="251" t="s">
        <v>39</v>
      </c>
      <c r="D158" s="252">
        <v>50</v>
      </c>
      <c r="E158" s="252" t="s">
        <v>488</v>
      </c>
      <c r="F158" s="252"/>
      <c r="G158" s="279"/>
      <c r="H158" s="281"/>
      <c r="I158" s="413"/>
      <c r="J158" s="413"/>
    </row>
    <row r="159" spans="1:11" ht="101.25" customHeight="1" x14ac:dyDescent="0.2">
      <c r="A159" s="276" t="s">
        <v>489</v>
      </c>
      <c r="B159" s="250" t="s">
        <v>481</v>
      </c>
      <c r="C159" s="251" t="s">
        <v>39</v>
      </c>
      <c r="D159" s="252">
        <v>50</v>
      </c>
      <c r="E159" s="252" t="s">
        <v>490</v>
      </c>
      <c r="F159" s="252"/>
      <c r="G159" s="279"/>
      <c r="H159" s="281"/>
      <c r="I159" s="413"/>
      <c r="J159" s="413"/>
    </row>
    <row r="160" spans="1:11" ht="101.25" customHeight="1" x14ac:dyDescent="0.2">
      <c r="A160" s="276" t="s">
        <v>491</v>
      </c>
      <c r="B160" s="250" t="s">
        <v>481</v>
      </c>
      <c r="C160" s="251" t="s">
        <v>39</v>
      </c>
      <c r="D160" s="252">
        <v>50</v>
      </c>
      <c r="E160" s="252" t="s">
        <v>492</v>
      </c>
      <c r="F160" s="252"/>
      <c r="G160" s="279"/>
      <c r="H160" s="281"/>
      <c r="I160" s="413"/>
      <c r="J160" s="413"/>
    </row>
    <row r="161" spans="1:10" ht="101.25" customHeight="1" x14ac:dyDescent="0.2">
      <c r="A161" s="276" t="s">
        <v>493</v>
      </c>
      <c r="B161" s="250" t="s">
        <v>481</v>
      </c>
      <c r="C161" s="251" t="s">
        <v>39</v>
      </c>
      <c r="D161" s="252">
        <v>50</v>
      </c>
      <c r="E161" s="252" t="s">
        <v>492</v>
      </c>
      <c r="F161" s="252"/>
      <c r="G161" s="279"/>
      <c r="H161" s="281"/>
      <c r="I161" s="413"/>
      <c r="J161" s="413"/>
    </row>
    <row r="162" spans="1:10" ht="105" customHeight="1" thickBot="1" x14ac:dyDescent="0.25">
      <c r="A162" s="277" t="s">
        <v>494</v>
      </c>
      <c r="B162" s="257" t="s">
        <v>481</v>
      </c>
      <c r="C162" s="258" t="s">
        <v>39</v>
      </c>
      <c r="D162" s="259">
        <v>50</v>
      </c>
      <c r="E162" s="259" t="s">
        <v>495</v>
      </c>
      <c r="F162" s="259"/>
      <c r="G162" s="280"/>
      <c r="H162" s="282"/>
      <c r="I162" s="414"/>
      <c r="J162" s="414"/>
    </row>
    <row r="163" spans="1:10" ht="88.5" customHeight="1" thickBot="1" x14ac:dyDescent="0.25">
      <c r="A163" s="105" t="s">
        <v>537</v>
      </c>
      <c r="B163" s="26" t="s">
        <v>470</v>
      </c>
      <c r="C163" s="27" t="s">
        <v>39</v>
      </c>
      <c r="D163" s="28">
        <v>50</v>
      </c>
      <c r="E163" s="28" t="s">
        <v>65</v>
      </c>
      <c r="F163" s="191"/>
      <c r="G163" s="283"/>
      <c r="H163" s="284"/>
      <c r="I163" s="409">
        <v>79.2</v>
      </c>
      <c r="J163" s="393">
        <f>I150-I150*D2</f>
        <v>79.2</v>
      </c>
    </row>
    <row r="164" spans="1:10" ht="104.25" customHeight="1" thickBot="1" x14ac:dyDescent="0.25">
      <c r="A164" s="67" t="s">
        <v>471</v>
      </c>
      <c r="B164" s="48" t="s">
        <v>470</v>
      </c>
      <c r="C164" s="49" t="s">
        <v>39</v>
      </c>
      <c r="D164" s="39">
        <v>50</v>
      </c>
      <c r="E164" s="39" t="s">
        <v>26</v>
      </c>
      <c r="F164" s="184"/>
      <c r="G164" s="185"/>
      <c r="H164" s="186"/>
      <c r="I164" s="410"/>
      <c r="J164" s="394"/>
    </row>
    <row r="165" spans="1:10" ht="96" customHeight="1" x14ac:dyDescent="0.2">
      <c r="A165" s="67" t="s">
        <v>472</v>
      </c>
      <c r="B165" s="48" t="s">
        <v>470</v>
      </c>
      <c r="C165" s="49" t="s">
        <v>39</v>
      </c>
      <c r="D165" s="39">
        <v>50</v>
      </c>
      <c r="E165" s="39" t="s">
        <v>469</v>
      </c>
      <c r="F165" s="184"/>
      <c r="G165" s="185"/>
      <c r="H165" s="186"/>
      <c r="I165" s="410"/>
      <c r="J165" s="394"/>
    </row>
    <row r="166" spans="1:10" ht="87.75" customHeight="1" x14ac:dyDescent="0.2">
      <c r="A166" s="67" t="s">
        <v>538</v>
      </c>
      <c r="B166" s="48" t="s">
        <v>470</v>
      </c>
      <c r="C166" s="49" t="s">
        <v>39</v>
      </c>
      <c r="D166" s="39">
        <v>50</v>
      </c>
      <c r="E166" s="39" t="s">
        <v>20</v>
      </c>
      <c r="F166" s="184"/>
      <c r="G166" s="185"/>
      <c r="H166" s="186"/>
      <c r="I166" s="410"/>
      <c r="J166" s="394"/>
    </row>
    <row r="167" spans="1:10" ht="81" customHeight="1" thickBot="1" x14ac:dyDescent="0.25">
      <c r="A167" s="67" t="s">
        <v>536</v>
      </c>
      <c r="B167" s="48" t="s">
        <v>470</v>
      </c>
      <c r="C167" s="49" t="s">
        <v>39</v>
      </c>
      <c r="D167" s="39">
        <v>50</v>
      </c>
      <c r="E167" s="39" t="s">
        <v>473</v>
      </c>
      <c r="F167" s="184"/>
      <c r="G167" s="185"/>
      <c r="H167" s="186"/>
      <c r="I167" s="410"/>
      <c r="J167" s="394"/>
    </row>
    <row r="168" spans="1:10" ht="91.5" customHeight="1" thickBot="1" x14ac:dyDescent="0.25">
      <c r="A168" s="108" t="s">
        <v>474</v>
      </c>
      <c r="B168" s="109" t="s">
        <v>470</v>
      </c>
      <c r="C168" s="110" t="s">
        <v>39</v>
      </c>
      <c r="D168" s="72">
        <v>50</v>
      </c>
      <c r="E168" s="72" t="s">
        <v>426</v>
      </c>
      <c r="F168" s="187"/>
      <c r="G168" s="188"/>
      <c r="H168" s="189"/>
      <c r="I168" s="411"/>
      <c r="J168" s="401"/>
    </row>
    <row r="169" spans="1:10" ht="91.5" customHeight="1" x14ac:dyDescent="0.2">
      <c r="A169" s="275" t="s">
        <v>577</v>
      </c>
      <c r="B169" s="254" t="s">
        <v>583</v>
      </c>
      <c r="C169" s="255" t="s">
        <v>39</v>
      </c>
      <c r="D169" s="256"/>
      <c r="E169" s="256" t="s">
        <v>584</v>
      </c>
      <c r="F169" s="256"/>
      <c r="G169" s="289"/>
      <c r="H169" s="290"/>
      <c r="I169" s="427">
        <v>79.2</v>
      </c>
      <c r="J169" s="427">
        <f>I169-I169*D2</f>
        <v>79.2</v>
      </c>
    </row>
    <row r="170" spans="1:10" ht="91.5" customHeight="1" x14ac:dyDescent="0.2">
      <c r="A170" s="276" t="s">
        <v>578</v>
      </c>
      <c r="B170" s="250" t="s">
        <v>583</v>
      </c>
      <c r="C170" s="251" t="s">
        <v>39</v>
      </c>
      <c r="D170" s="252"/>
      <c r="E170" s="252" t="s">
        <v>585</v>
      </c>
      <c r="F170" s="252"/>
      <c r="G170" s="291"/>
      <c r="H170" s="292"/>
      <c r="I170" s="417"/>
      <c r="J170" s="417"/>
    </row>
    <row r="171" spans="1:10" ht="91.5" customHeight="1" x14ac:dyDescent="0.2">
      <c r="A171" s="276" t="s">
        <v>579</v>
      </c>
      <c r="B171" s="250" t="s">
        <v>583</v>
      </c>
      <c r="C171" s="251" t="s">
        <v>39</v>
      </c>
      <c r="D171" s="252"/>
      <c r="E171" s="252" t="s">
        <v>586</v>
      </c>
      <c r="F171" s="252"/>
      <c r="G171" s="291"/>
      <c r="H171" s="292"/>
      <c r="I171" s="417"/>
      <c r="J171" s="417"/>
    </row>
    <row r="172" spans="1:10" ht="91.5" customHeight="1" x14ac:dyDescent="0.2">
      <c r="A172" s="276" t="s">
        <v>580</v>
      </c>
      <c r="B172" s="250" t="s">
        <v>583</v>
      </c>
      <c r="C172" s="251" t="s">
        <v>39</v>
      </c>
      <c r="D172" s="252"/>
      <c r="E172" s="252" t="s">
        <v>587</v>
      </c>
      <c r="F172" s="252"/>
      <c r="G172" s="291"/>
      <c r="H172" s="292"/>
      <c r="I172" s="417"/>
      <c r="J172" s="417"/>
    </row>
    <row r="173" spans="1:10" ht="91.5" customHeight="1" x14ac:dyDescent="0.2">
      <c r="A173" s="276" t="s">
        <v>581</v>
      </c>
      <c r="B173" s="250" t="s">
        <v>583</v>
      </c>
      <c r="C173" s="251" t="s">
        <v>39</v>
      </c>
      <c r="D173" s="252"/>
      <c r="E173" s="252" t="s">
        <v>588</v>
      </c>
      <c r="F173" s="252"/>
      <c r="G173" s="291"/>
      <c r="H173" s="292"/>
      <c r="I173" s="417"/>
      <c r="J173" s="417"/>
    </row>
    <row r="174" spans="1:10" ht="91.5" customHeight="1" thickBot="1" x14ac:dyDescent="0.25">
      <c r="A174" s="277" t="s">
        <v>582</v>
      </c>
      <c r="B174" s="257" t="s">
        <v>583</v>
      </c>
      <c r="C174" s="258" t="s">
        <v>39</v>
      </c>
      <c r="D174" s="259"/>
      <c r="E174" s="259" t="s">
        <v>589</v>
      </c>
      <c r="F174" s="259"/>
      <c r="G174" s="293"/>
      <c r="H174" s="294"/>
      <c r="I174" s="418"/>
      <c r="J174" s="418"/>
    </row>
    <row r="175" spans="1:10" ht="99" customHeight="1" x14ac:dyDescent="0.2">
      <c r="A175" s="105" t="s">
        <v>475</v>
      </c>
      <c r="B175" s="26" t="s">
        <v>476</v>
      </c>
      <c r="C175" s="27" t="s">
        <v>39</v>
      </c>
      <c r="D175" s="28">
        <v>50</v>
      </c>
      <c r="E175" s="28" t="s">
        <v>477</v>
      </c>
      <c r="F175" s="191"/>
      <c r="G175" s="150"/>
      <c r="H175" s="150"/>
      <c r="I175" s="391">
        <v>67.8</v>
      </c>
      <c r="J175" s="392">
        <f>I175-I175*D2</f>
        <v>67.8</v>
      </c>
    </row>
    <row r="176" spans="1:10" ht="99" customHeight="1" x14ac:dyDescent="0.2">
      <c r="A176" s="105" t="s">
        <v>528</v>
      </c>
      <c r="B176" s="26" t="s">
        <v>476</v>
      </c>
      <c r="C176" s="27" t="s">
        <v>39</v>
      </c>
      <c r="D176" s="28">
        <v>50</v>
      </c>
      <c r="E176" s="28" t="s">
        <v>531</v>
      </c>
      <c r="F176" s="191"/>
      <c r="G176" s="151"/>
      <c r="H176" s="151"/>
      <c r="I176" s="391"/>
      <c r="J176" s="392"/>
    </row>
    <row r="177" spans="1:10" ht="99" customHeight="1" x14ac:dyDescent="0.2">
      <c r="A177" s="105" t="s">
        <v>530</v>
      </c>
      <c r="B177" s="26" t="s">
        <v>476</v>
      </c>
      <c r="C177" s="27" t="s">
        <v>39</v>
      </c>
      <c r="D177" s="28">
        <v>50</v>
      </c>
      <c r="E177" s="28" t="s">
        <v>113</v>
      </c>
      <c r="F177" s="191"/>
      <c r="G177" s="151"/>
      <c r="H177" s="151"/>
      <c r="I177" s="391"/>
      <c r="J177" s="392"/>
    </row>
    <row r="178" spans="1:10" ht="99" customHeight="1" x14ac:dyDescent="0.2">
      <c r="A178" s="105" t="s">
        <v>498</v>
      </c>
      <c r="B178" s="26" t="s">
        <v>476</v>
      </c>
      <c r="C178" s="27" t="s">
        <v>39</v>
      </c>
      <c r="D178" s="28">
        <v>50</v>
      </c>
      <c r="E178" s="28" t="s">
        <v>527</v>
      </c>
      <c r="F178" s="191"/>
      <c r="G178" s="151"/>
      <c r="H178" s="151"/>
      <c r="I178" s="391"/>
      <c r="J178" s="392"/>
    </row>
    <row r="179" spans="1:10" ht="101.25" customHeight="1" x14ac:dyDescent="0.2">
      <c r="A179" s="67" t="s">
        <v>478</v>
      </c>
      <c r="B179" s="48" t="s">
        <v>476</v>
      </c>
      <c r="C179" s="49" t="s">
        <v>39</v>
      </c>
      <c r="D179" s="39">
        <v>50</v>
      </c>
      <c r="E179" s="39" t="s">
        <v>260</v>
      </c>
      <c r="F179" s="184"/>
      <c r="G179" s="151"/>
      <c r="H179" s="151"/>
      <c r="I179" s="391"/>
      <c r="J179" s="392"/>
    </row>
    <row r="180" spans="1:10" ht="101.25" customHeight="1" thickBot="1" x14ac:dyDescent="0.25">
      <c r="A180" s="108" t="s">
        <v>479</v>
      </c>
      <c r="B180" s="109" t="s">
        <v>476</v>
      </c>
      <c r="C180" s="110" t="s">
        <v>39</v>
      </c>
      <c r="D180" s="72">
        <v>50</v>
      </c>
      <c r="E180" s="72" t="s">
        <v>28</v>
      </c>
      <c r="F180" s="187"/>
      <c r="G180" s="285"/>
      <c r="H180" s="285"/>
      <c r="I180" s="391"/>
      <c r="J180" s="392"/>
    </row>
    <row r="181" spans="1:10" ht="101.25" customHeight="1" x14ac:dyDescent="0.2">
      <c r="A181" s="275" t="s">
        <v>574</v>
      </c>
      <c r="B181" s="254" t="s">
        <v>503</v>
      </c>
      <c r="C181" s="255" t="s">
        <v>39</v>
      </c>
      <c r="D181" s="256">
        <v>50</v>
      </c>
      <c r="E181" s="256" t="s">
        <v>260</v>
      </c>
      <c r="F181" s="273"/>
      <c r="G181" s="303"/>
      <c r="H181" s="303"/>
      <c r="I181" s="421">
        <v>67.8</v>
      </c>
      <c r="J181" s="424">
        <f>I181-I181*K183</f>
        <v>67.8</v>
      </c>
    </row>
    <row r="182" spans="1:10" ht="101.25" customHeight="1" x14ac:dyDescent="0.2">
      <c r="A182" s="276" t="s">
        <v>575</v>
      </c>
      <c r="B182" s="250" t="s">
        <v>503</v>
      </c>
      <c r="C182" s="251" t="s">
        <v>39</v>
      </c>
      <c r="D182" s="252">
        <v>50</v>
      </c>
      <c r="E182" s="252" t="s">
        <v>28</v>
      </c>
      <c r="F182" s="274"/>
      <c r="G182" s="304"/>
      <c r="H182" s="304"/>
      <c r="I182" s="422"/>
      <c r="J182" s="425"/>
    </row>
    <row r="183" spans="1:10" ht="101.25" customHeight="1" thickBot="1" x14ac:dyDescent="0.25">
      <c r="A183" s="277" t="s">
        <v>576</v>
      </c>
      <c r="B183" s="257" t="s">
        <v>503</v>
      </c>
      <c r="C183" s="258" t="s">
        <v>39</v>
      </c>
      <c r="D183" s="259">
        <v>50</v>
      </c>
      <c r="E183" s="259" t="s">
        <v>113</v>
      </c>
      <c r="F183" s="278"/>
      <c r="G183" s="305"/>
      <c r="H183" s="305"/>
      <c r="I183" s="423"/>
      <c r="J183" s="426"/>
    </row>
    <row r="184" spans="1:10" ht="101.25" customHeight="1" x14ac:dyDescent="0.2">
      <c r="A184" s="267" t="s">
        <v>554</v>
      </c>
      <c r="B184" s="268" t="s">
        <v>559</v>
      </c>
      <c r="C184" s="269" t="s">
        <v>39</v>
      </c>
      <c r="D184" s="270">
        <v>50</v>
      </c>
      <c r="E184" s="271" t="s">
        <v>560</v>
      </c>
      <c r="F184" s="272"/>
      <c r="G184" s="306"/>
      <c r="H184" s="307"/>
      <c r="I184" s="428">
        <v>67.8</v>
      </c>
      <c r="J184" s="403">
        <f>I184-I184*D2</f>
        <v>67.8</v>
      </c>
    </row>
    <row r="185" spans="1:10" ht="101.25" customHeight="1" x14ac:dyDescent="0.2">
      <c r="A185" s="265" t="s">
        <v>555</v>
      </c>
      <c r="B185" s="250" t="s">
        <v>559</v>
      </c>
      <c r="C185" s="251" t="s">
        <v>39</v>
      </c>
      <c r="D185" s="252">
        <v>50</v>
      </c>
      <c r="E185" s="261" t="s">
        <v>561</v>
      </c>
      <c r="F185" s="253"/>
      <c r="G185" s="304"/>
      <c r="H185" s="308"/>
      <c r="I185" s="428"/>
      <c r="J185" s="403"/>
    </row>
    <row r="186" spans="1:10" ht="101.25" customHeight="1" x14ac:dyDescent="0.2">
      <c r="A186" s="265" t="s">
        <v>556</v>
      </c>
      <c r="B186" s="250" t="s">
        <v>559</v>
      </c>
      <c r="C186" s="251" t="s">
        <v>39</v>
      </c>
      <c r="D186" s="252">
        <v>50</v>
      </c>
      <c r="E186" s="261" t="s">
        <v>562</v>
      </c>
      <c r="F186" s="253"/>
      <c r="G186" s="304"/>
      <c r="H186" s="308"/>
      <c r="I186" s="428"/>
      <c r="J186" s="403"/>
    </row>
    <row r="187" spans="1:10" ht="101.25" customHeight="1" thickBot="1" x14ac:dyDescent="0.25">
      <c r="A187" s="266" t="s">
        <v>557</v>
      </c>
      <c r="B187" s="257" t="s">
        <v>559</v>
      </c>
      <c r="C187" s="258" t="s">
        <v>39</v>
      </c>
      <c r="D187" s="259">
        <v>50</v>
      </c>
      <c r="E187" s="262" t="s">
        <v>563</v>
      </c>
      <c r="F187" s="260"/>
      <c r="G187" s="305"/>
      <c r="H187" s="309"/>
      <c r="I187" s="429"/>
      <c r="J187" s="404"/>
    </row>
    <row r="188" spans="1:10" ht="101.25" customHeight="1" x14ac:dyDescent="0.2">
      <c r="A188" s="264" t="s">
        <v>558</v>
      </c>
      <c r="B188" s="167" t="s">
        <v>546</v>
      </c>
      <c r="C188" s="27" t="s">
        <v>39</v>
      </c>
      <c r="D188" s="169">
        <v>50</v>
      </c>
      <c r="E188" t="s">
        <v>564</v>
      </c>
      <c r="F188" s="249"/>
      <c r="G188" s="310"/>
      <c r="H188" s="311"/>
      <c r="I188" s="417">
        <v>67.8</v>
      </c>
      <c r="J188" s="419">
        <f>I188-I188*D2</f>
        <v>67.8</v>
      </c>
    </row>
    <row r="189" spans="1:10" ht="101.25" customHeight="1" x14ac:dyDescent="0.2">
      <c r="A189" s="242" t="s">
        <v>548</v>
      </c>
      <c r="B189" s="109" t="s">
        <v>546</v>
      </c>
      <c r="C189" s="110" t="s">
        <v>39</v>
      </c>
      <c r="D189" s="72">
        <v>50</v>
      </c>
      <c r="E189" s="72" t="s">
        <v>294</v>
      </c>
      <c r="F189" s="243"/>
      <c r="G189" s="312"/>
      <c r="H189" s="313"/>
      <c r="I189" s="417"/>
      <c r="J189" s="419"/>
    </row>
    <row r="190" spans="1:10" ht="101.25" customHeight="1" x14ac:dyDescent="0.2">
      <c r="A190" s="242" t="s">
        <v>549</v>
      </c>
      <c r="B190" s="109" t="s">
        <v>546</v>
      </c>
      <c r="C190" s="49" t="s">
        <v>39</v>
      </c>
      <c r="D190" s="72">
        <v>50</v>
      </c>
      <c r="E190" s="72" t="s">
        <v>68</v>
      </c>
      <c r="F190" s="243"/>
      <c r="G190" s="312"/>
      <c r="H190" s="313"/>
      <c r="I190" s="417"/>
      <c r="J190" s="419"/>
    </row>
    <row r="191" spans="1:10" ht="101.25" customHeight="1" x14ac:dyDescent="0.2">
      <c r="A191" s="242" t="s">
        <v>550</v>
      </c>
      <c r="B191" s="109" t="s">
        <v>546</v>
      </c>
      <c r="C191" s="110" t="s">
        <v>39</v>
      </c>
      <c r="D191" s="72">
        <v>50</v>
      </c>
      <c r="E191" s="72" t="s">
        <v>552</v>
      </c>
      <c r="F191" s="243"/>
      <c r="G191" s="312"/>
      <c r="H191" s="313"/>
      <c r="I191" s="417"/>
      <c r="J191" s="419"/>
    </row>
    <row r="192" spans="1:10" ht="101.25" customHeight="1" thickBot="1" x14ac:dyDescent="0.25">
      <c r="A192" s="244" t="s">
        <v>551</v>
      </c>
      <c r="B192" s="245" t="s">
        <v>546</v>
      </c>
      <c r="C192" s="246" t="s">
        <v>39</v>
      </c>
      <c r="D192" s="247">
        <v>50</v>
      </c>
      <c r="E192" s="247" t="s">
        <v>553</v>
      </c>
      <c r="F192" s="248"/>
      <c r="G192" s="312"/>
      <c r="H192" s="313"/>
      <c r="I192" s="418"/>
      <c r="J192" s="420"/>
    </row>
    <row r="193" spans="1:10" ht="101.25" customHeight="1" x14ac:dyDescent="0.2">
      <c r="A193" s="264" t="s">
        <v>565</v>
      </c>
      <c r="B193" s="167" t="s">
        <v>566</v>
      </c>
      <c r="C193" s="27" t="s">
        <v>39</v>
      </c>
      <c r="D193" s="169">
        <v>50</v>
      </c>
      <c r="E193" s="263" t="s">
        <v>567</v>
      </c>
      <c r="F193" s="249"/>
      <c r="G193" s="310"/>
      <c r="H193" s="311"/>
      <c r="I193" s="417">
        <v>67.8</v>
      </c>
      <c r="J193" s="419">
        <f>I193-I193*D2</f>
        <v>67.8</v>
      </c>
    </row>
    <row r="194" spans="1:10" ht="101.25" customHeight="1" x14ac:dyDescent="0.2">
      <c r="A194" s="242" t="s">
        <v>568</v>
      </c>
      <c r="B194" s="109" t="s">
        <v>566</v>
      </c>
      <c r="C194" s="110" t="s">
        <v>39</v>
      </c>
      <c r="D194" s="72">
        <v>50</v>
      </c>
      <c r="E194" s="72" t="s">
        <v>552</v>
      </c>
      <c r="F194" s="243"/>
      <c r="G194" s="312"/>
      <c r="H194" s="313"/>
      <c r="I194" s="417"/>
      <c r="J194" s="419"/>
    </row>
    <row r="195" spans="1:10" ht="101.25" customHeight="1" x14ac:dyDescent="0.2">
      <c r="A195" s="242" t="s">
        <v>569</v>
      </c>
      <c r="B195" s="109" t="s">
        <v>566</v>
      </c>
      <c r="C195" s="49" t="s">
        <v>39</v>
      </c>
      <c r="D195" s="72">
        <v>50</v>
      </c>
      <c r="E195" s="72" t="s">
        <v>547</v>
      </c>
      <c r="F195" s="243"/>
      <c r="G195" s="312"/>
      <c r="H195" s="313"/>
      <c r="I195" s="417"/>
      <c r="J195" s="419"/>
    </row>
    <row r="196" spans="1:10" ht="101.25" customHeight="1" x14ac:dyDescent="0.2">
      <c r="A196" s="242" t="s">
        <v>570</v>
      </c>
      <c r="B196" s="109" t="s">
        <v>566</v>
      </c>
      <c r="C196" s="110" t="s">
        <v>39</v>
      </c>
      <c r="D196" s="72">
        <v>50</v>
      </c>
      <c r="E196" s="72" t="s">
        <v>571</v>
      </c>
      <c r="F196" s="243"/>
      <c r="G196" s="312"/>
      <c r="H196" s="313"/>
      <c r="I196" s="417"/>
      <c r="J196" s="419"/>
    </row>
    <row r="197" spans="1:10" ht="101.25" customHeight="1" thickBot="1" x14ac:dyDescent="0.25">
      <c r="A197" s="244" t="s">
        <v>572</v>
      </c>
      <c r="B197" s="245" t="s">
        <v>566</v>
      </c>
      <c r="C197" s="246" t="s">
        <v>39</v>
      </c>
      <c r="D197" s="247">
        <v>50</v>
      </c>
      <c r="E197" s="247" t="s">
        <v>573</v>
      </c>
      <c r="F197" s="248"/>
      <c r="G197" s="312"/>
      <c r="H197" s="313"/>
      <c r="I197" s="418"/>
      <c r="J197" s="420"/>
    </row>
    <row r="198" spans="1:10" ht="101.25" customHeight="1" thickBot="1" x14ac:dyDescent="0.25">
      <c r="A198" s="66" t="s">
        <v>539</v>
      </c>
      <c r="B198" s="46" t="s">
        <v>544</v>
      </c>
      <c r="C198" s="47" t="s">
        <v>39</v>
      </c>
      <c r="D198" s="34">
        <v>50</v>
      </c>
      <c r="E198" s="34" t="s">
        <v>26</v>
      </c>
      <c r="F198" s="34"/>
      <c r="G198" s="314"/>
      <c r="H198" s="314"/>
      <c r="I198" s="415">
        <v>67.8</v>
      </c>
      <c r="J198" s="394">
        <f>I198-I198*D2</f>
        <v>67.8</v>
      </c>
    </row>
    <row r="199" spans="1:10" ht="101.25" customHeight="1" x14ac:dyDescent="0.2">
      <c r="A199" s="67" t="s">
        <v>540</v>
      </c>
      <c r="B199" s="48" t="s">
        <v>544</v>
      </c>
      <c r="C199" s="49" t="s">
        <v>39</v>
      </c>
      <c r="D199" s="39">
        <v>50</v>
      </c>
      <c r="E199" s="39" t="s">
        <v>469</v>
      </c>
      <c r="F199" s="39"/>
      <c r="G199" s="314"/>
      <c r="H199" s="314"/>
      <c r="I199" s="415"/>
      <c r="J199" s="394"/>
    </row>
    <row r="200" spans="1:10" ht="101.25" customHeight="1" x14ac:dyDescent="0.2">
      <c r="A200" s="67" t="s">
        <v>541</v>
      </c>
      <c r="B200" s="48" t="s">
        <v>544</v>
      </c>
      <c r="C200" s="49" t="s">
        <v>39</v>
      </c>
      <c r="D200" s="39">
        <v>50</v>
      </c>
      <c r="E200" s="39" t="s">
        <v>426</v>
      </c>
      <c r="F200" s="39"/>
      <c r="G200" s="314"/>
      <c r="H200" s="314"/>
      <c r="I200" s="415"/>
      <c r="J200" s="394"/>
    </row>
    <row r="201" spans="1:10" ht="101.25" customHeight="1" x14ac:dyDescent="0.2">
      <c r="A201" s="67" t="s">
        <v>542</v>
      </c>
      <c r="B201" s="48" t="s">
        <v>544</v>
      </c>
      <c r="C201" s="49" t="s">
        <v>39</v>
      </c>
      <c r="D201" s="39">
        <v>50</v>
      </c>
      <c r="E201" s="39" t="s">
        <v>497</v>
      </c>
      <c r="F201" s="39"/>
      <c r="G201" s="314"/>
      <c r="H201" s="314"/>
      <c r="I201" s="415"/>
      <c r="J201" s="394"/>
    </row>
    <row r="202" spans="1:10" ht="101.25" customHeight="1" x14ac:dyDescent="0.2">
      <c r="A202" s="69" t="s">
        <v>543</v>
      </c>
      <c r="B202" s="50" t="s">
        <v>496</v>
      </c>
      <c r="C202" s="51" t="s">
        <v>39</v>
      </c>
      <c r="D202" s="43">
        <v>50</v>
      </c>
      <c r="E202" s="43" t="s">
        <v>486</v>
      </c>
      <c r="F202" s="43"/>
      <c r="G202" s="314"/>
      <c r="H202" s="314"/>
      <c r="I202" s="415"/>
      <c r="J202" s="394"/>
    </row>
    <row r="203" spans="1:10" ht="101.25" customHeight="1" x14ac:dyDescent="0.2">
      <c r="A203" s="66" t="s">
        <v>532</v>
      </c>
      <c r="B203" s="46" t="s">
        <v>545</v>
      </c>
      <c r="C203" s="47" t="s">
        <v>39</v>
      </c>
      <c r="D203" s="34">
        <v>50</v>
      </c>
      <c r="E203" s="34" t="s">
        <v>65</v>
      </c>
      <c r="F203" s="34"/>
      <c r="G203" s="314"/>
      <c r="H203" s="314"/>
      <c r="I203" s="415">
        <v>67.8</v>
      </c>
      <c r="J203" s="394">
        <f>I203-I203*D2</f>
        <v>67.8</v>
      </c>
    </row>
    <row r="204" spans="1:10" ht="101.25" customHeight="1" x14ac:dyDescent="0.2">
      <c r="A204" s="67" t="s">
        <v>533</v>
      </c>
      <c r="B204" s="48" t="s">
        <v>545</v>
      </c>
      <c r="C204" s="49" t="s">
        <v>39</v>
      </c>
      <c r="D204" s="39">
        <v>50</v>
      </c>
      <c r="E204" s="39" t="s">
        <v>26</v>
      </c>
      <c r="F204" s="39"/>
      <c r="G204" s="314"/>
      <c r="H204" s="314"/>
      <c r="I204" s="415"/>
      <c r="J204" s="394"/>
    </row>
    <row r="205" spans="1:10" ht="101.25" customHeight="1" x14ac:dyDescent="0.2">
      <c r="A205" s="67" t="s">
        <v>534</v>
      </c>
      <c r="B205" s="48" t="s">
        <v>545</v>
      </c>
      <c r="C205" s="49" t="s">
        <v>39</v>
      </c>
      <c r="D205" s="39">
        <v>50</v>
      </c>
      <c r="E205" s="39" t="s">
        <v>469</v>
      </c>
      <c r="F205" s="39"/>
      <c r="G205" s="314"/>
      <c r="H205" s="314"/>
      <c r="I205" s="415"/>
      <c r="J205" s="394"/>
    </row>
    <row r="206" spans="1:10" ht="101.25" customHeight="1" x14ac:dyDescent="0.2">
      <c r="A206" s="69" t="s">
        <v>535</v>
      </c>
      <c r="B206" s="50" t="s">
        <v>545</v>
      </c>
      <c r="C206" s="51" t="s">
        <v>39</v>
      </c>
      <c r="D206" s="43">
        <v>50</v>
      </c>
      <c r="E206" s="43" t="s">
        <v>426</v>
      </c>
      <c r="F206" s="43"/>
      <c r="G206" s="314"/>
      <c r="H206" s="314"/>
      <c r="I206" s="415"/>
      <c r="J206" s="394"/>
    </row>
    <row r="207" spans="1:10" ht="103.5" customHeight="1" x14ac:dyDescent="0.25">
      <c r="I207" s="192"/>
      <c r="J207" s="193"/>
    </row>
    <row r="208" spans="1:10" ht="25.5" hidden="1" customHeight="1" x14ac:dyDescent="0.25">
      <c r="A208" s="194" t="s">
        <v>498</v>
      </c>
      <c r="B208" s="26" t="s">
        <v>476</v>
      </c>
      <c r="C208" s="49" t="s">
        <v>39</v>
      </c>
      <c r="D208" s="39">
        <v>50</v>
      </c>
      <c r="E208" s="39" t="s">
        <v>499</v>
      </c>
      <c r="F208" s="39"/>
      <c r="I208" s="195"/>
    </row>
    <row r="209" spans="1:9" ht="25.5" hidden="1" customHeight="1" x14ac:dyDescent="0.25">
      <c r="A209" s="194" t="s">
        <v>500</v>
      </c>
      <c r="B209" s="26" t="s">
        <v>476</v>
      </c>
      <c r="C209" s="49" t="s">
        <v>39</v>
      </c>
      <c r="D209" s="39">
        <v>50</v>
      </c>
      <c r="E209" s="39" t="s">
        <v>501</v>
      </c>
      <c r="F209" s="39"/>
      <c r="I209" s="195"/>
    </row>
    <row r="210" spans="1:9" ht="25.5" hidden="1" customHeight="1" x14ac:dyDescent="0.25">
      <c r="A210" s="194" t="s">
        <v>502</v>
      </c>
      <c r="B210" s="26" t="s">
        <v>476</v>
      </c>
      <c r="C210" s="49" t="s">
        <v>39</v>
      </c>
      <c r="D210" s="39">
        <v>50</v>
      </c>
      <c r="E210" s="39" t="s">
        <v>113</v>
      </c>
      <c r="F210" s="39"/>
      <c r="I210" s="195"/>
    </row>
    <row r="211" spans="1:9" ht="25.5" hidden="1" x14ac:dyDescent="0.25">
      <c r="A211" s="194"/>
      <c r="B211" s="26" t="s">
        <v>503</v>
      </c>
      <c r="C211" s="49" t="s">
        <v>39</v>
      </c>
      <c r="D211" s="39">
        <v>50</v>
      </c>
      <c r="E211" s="39" t="s">
        <v>28</v>
      </c>
      <c r="F211" s="39"/>
      <c r="I211" s="196"/>
    </row>
    <row r="212" spans="1:9" ht="25.5" hidden="1" x14ac:dyDescent="0.25">
      <c r="A212" s="194"/>
      <c r="B212" s="26" t="s">
        <v>503</v>
      </c>
      <c r="C212" s="49" t="s">
        <v>39</v>
      </c>
      <c r="D212" s="39">
        <v>50</v>
      </c>
      <c r="E212" s="39" t="s">
        <v>113</v>
      </c>
      <c r="F212" s="39"/>
      <c r="I212" s="196"/>
    </row>
    <row r="213" spans="1:9" ht="25.5" hidden="1" x14ac:dyDescent="0.25">
      <c r="A213" s="194"/>
      <c r="B213" s="26" t="s">
        <v>503</v>
      </c>
      <c r="C213" s="49" t="s">
        <v>39</v>
      </c>
      <c r="D213" s="39">
        <v>50</v>
      </c>
      <c r="E213" s="39" t="s">
        <v>260</v>
      </c>
      <c r="F213" s="39"/>
      <c r="I213" s="196"/>
    </row>
    <row r="214" spans="1:9" x14ac:dyDescent="0.25"/>
    <row r="215" spans="1:9" x14ac:dyDescent="0.25"/>
    <row r="216" spans="1:9" x14ac:dyDescent="0.25"/>
    <row r="217" spans="1:9" x14ac:dyDescent="0.25"/>
    <row r="218" spans="1:9" x14ac:dyDescent="0.25"/>
    <row r="219" spans="1:9" x14ac:dyDescent="0.25"/>
    <row r="220" spans="1:9" x14ac:dyDescent="0.25"/>
    <row r="221" spans="1:9" x14ac:dyDescent="0.25"/>
    <row r="222" spans="1:9" x14ac:dyDescent="0.25"/>
    <row r="223" spans="1:9" x14ac:dyDescent="0.25"/>
    <row r="224" spans="1:9" x14ac:dyDescent="0.25"/>
    <row r="225" x14ac:dyDescent="0.25"/>
    <row r="226" x14ac:dyDescent="0.25"/>
  </sheetData>
  <sheetProtection selectLockedCells="1" selectUnlockedCells="1"/>
  <mergeCells count="100">
    <mergeCell ref="I198:I202"/>
    <mergeCell ref="J198:J202"/>
    <mergeCell ref="I203:I206"/>
    <mergeCell ref="J203:J206"/>
    <mergeCell ref="I150:I152"/>
    <mergeCell ref="J150:J152"/>
    <mergeCell ref="I193:I197"/>
    <mergeCell ref="J193:J197"/>
    <mergeCell ref="I181:I183"/>
    <mergeCell ref="J181:J183"/>
    <mergeCell ref="I169:I174"/>
    <mergeCell ref="J169:J174"/>
    <mergeCell ref="I188:I192"/>
    <mergeCell ref="J188:J192"/>
    <mergeCell ref="I184:I187"/>
    <mergeCell ref="J184:J187"/>
    <mergeCell ref="K150:K152"/>
    <mergeCell ref="I163:I168"/>
    <mergeCell ref="J163:J168"/>
    <mergeCell ref="I153:I162"/>
    <mergeCell ref="J153:J162"/>
    <mergeCell ref="I142:I145"/>
    <mergeCell ref="J142:J145"/>
    <mergeCell ref="K142:K145"/>
    <mergeCell ref="I146:I149"/>
    <mergeCell ref="J146:J149"/>
    <mergeCell ref="K146:K149"/>
    <mergeCell ref="I138:I141"/>
    <mergeCell ref="J138:J141"/>
    <mergeCell ref="K138:K141"/>
    <mergeCell ref="I114:I115"/>
    <mergeCell ref="J114:J115"/>
    <mergeCell ref="I116:I121"/>
    <mergeCell ref="J116:J121"/>
    <mergeCell ref="I126:I132"/>
    <mergeCell ref="J126:J132"/>
    <mergeCell ref="I133:I135"/>
    <mergeCell ref="J133:J135"/>
    <mergeCell ref="I136:I137"/>
    <mergeCell ref="J136:J137"/>
    <mergeCell ref="K136:K137"/>
    <mergeCell ref="I104:I106"/>
    <mergeCell ref="J104:J106"/>
    <mergeCell ref="I107:I110"/>
    <mergeCell ref="J107:J110"/>
    <mergeCell ref="I111:I113"/>
    <mergeCell ref="J111:J113"/>
    <mergeCell ref="I95:I96"/>
    <mergeCell ref="J95:J96"/>
    <mergeCell ref="I97:I98"/>
    <mergeCell ref="J97:J98"/>
    <mergeCell ref="I100:I103"/>
    <mergeCell ref="J100:J103"/>
    <mergeCell ref="I83:I85"/>
    <mergeCell ref="J83:J85"/>
    <mergeCell ref="I93:I94"/>
    <mergeCell ref="J93:J94"/>
    <mergeCell ref="I86:I91"/>
    <mergeCell ref="J86:J91"/>
    <mergeCell ref="J66:J67"/>
    <mergeCell ref="I68:I70"/>
    <mergeCell ref="J68:J70"/>
    <mergeCell ref="I81:I82"/>
    <mergeCell ref="J81:J82"/>
    <mergeCell ref="I71:I72"/>
    <mergeCell ref="J71:J72"/>
    <mergeCell ref="I73:I74"/>
    <mergeCell ref="J73:J74"/>
    <mergeCell ref="I75:I77"/>
    <mergeCell ref="J75:J77"/>
    <mergeCell ref="I78:I80"/>
    <mergeCell ref="J78:J80"/>
    <mergeCell ref="K39:K42"/>
    <mergeCell ref="A44:J44"/>
    <mergeCell ref="I45:I53"/>
    <mergeCell ref="J45:J53"/>
    <mergeCell ref="I39:I42"/>
    <mergeCell ref="I17:I21"/>
    <mergeCell ref="J17:J21"/>
    <mergeCell ref="A1:B1"/>
    <mergeCell ref="E1:H3"/>
    <mergeCell ref="A5:J5"/>
    <mergeCell ref="I6:I16"/>
    <mergeCell ref="J6:J16"/>
    <mergeCell ref="I175:I180"/>
    <mergeCell ref="J175:J180"/>
    <mergeCell ref="I22:I24"/>
    <mergeCell ref="J22:J24"/>
    <mergeCell ref="I27:I33"/>
    <mergeCell ref="J27:J33"/>
    <mergeCell ref="I34:I38"/>
    <mergeCell ref="J34:J38"/>
    <mergeCell ref="J39:J42"/>
    <mergeCell ref="I54:I57"/>
    <mergeCell ref="J54:J57"/>
    <mergeCell ref="I58:I62"/>
    <mergeCell ref="J58:J62"/>
    <mergeCell ref="I63:I65"/>
    <mergeCell ref="J63:J65"/>
    <mergeCell ref="I66:I67"/>
  </mergeCells>
  <pageMargins left="0.22013888888888888" right="0.19652777777777777" top="0.51180555555555551" bottom="0.2361111111111111" header="0.51180555555555551" footer="0.51180555555555551"/>
  <pageSetup paperSize="9" scale="93" firstPageNumber="0" orientation="portrait" horizontalDpi="300" verticalDpi="300" r:id="rId1"/>
  <headerFooter alignWithMargins="0"/>
  <rowBreaks count="8" manualBreakCount="8">
    <brk id="43" max="16383" man="1"/>
    <brk id="53" max="16383" man="1"/>
    <brk id="62" max="16383" man="1"/>
    <brk id="70" max="16383" man="1"/>
    <brk id="82" max="16383" man="1"/>
    <brk id="91" max="16383" man="1"/>
    <brk id="99" max="16383" man="1"/>
    <brk id="121" max="16383" man="1"/>
  </rowBreaks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"/>
  <sheetViews>
    <sheetView showGridLines="0" zoomScale="90" zoomScaleNormal="90" workbookViewId="0">
      <pane ySplit="3" topLeftCell="A4" activePane="bottomLeft" state="frozen"/>
      <selection pane="bottomLeft" activeCell="G6" sqref="G6"/>
    </sheetView>
  </sheetViews>
  <sheetFormatPr defaultColWidth="8.7109375" defaultRowHeight="12.75" x14ac:dyDescent="0.2"/>
  <cols>
    <col min="1" max="1" width="8.7109375" style="1"/>
    <col min="2" max="2" width="17.85546875" style="1" customWidth="1"/>
    <col min="3" max="3" width="17" style="1" customWidth="1"/>
    <col min="4" max="4" width="8.7109375" style="1"/>
    <col min="5" max="5" width="12.42578125" style="1" customWidth="1"/>
    <col min="6" max="6" width="22.7109375" style="1" customWidth="1"/>
    <col min="7" max="8" width="10.42578125" style="1" customWidth="1"/>
    <col min="9" max="9" width="11.42578125" style="1" customWidth="1"/>
    <col min="10" max="16384" width="8.7109375" style="1"/>
  </cols>
  <sheetData>
    <row r="1" spans="1:10" ht="43.5" customHeight="1" x14ac:dyDescent="0.2">
      <c r="A1" s="65"/>
      <c r="B1" s="197"/>
      <c r="C1" s="197"/>
      <c r="D1" s="431" t="s">
        <v>220</v>
      </c>
      <c r="E1" s="431"/>
      <c r="F1" s="431"/>
      <c r="G1" s="431"/>
      <c r="H1" s="431"/>
      <c r="I1" s="143" t="s">
        <v>2</v>
      </c>
      <c r="J1" s="144">
        <f>SUM(G5:I9)+SUM(G11:I11)+SUM(G13:I13)+SUM(G15:I15)</f>
        <v>0</v>
      </c>
    </row>
    <row r="2" spans="1:10" ht="43.5" customHeight="1" x14ac:dyDescent="0.2">
      <c r="A2" s="198"/>
      <c r="B2" s="199"/>
      <c r="C2" s="199"/>
      <c r="D2" s="431"/>
      <c r="E2" s="431"/>
      <c r="F2" s="431"/>
      <c r="G2" s="431"/>
      <c r="H2" s="431"/>
      <c r="I2" s="143" t="s">
        <v>3</v>
      </c>
      <c r="J2" s="14">
        <f>J5*SUM(G5:I9)+J11*SUM(G11:I11)+J13*SUM(G13:I13)+J15*SUM(G15:I15)</f>
        <v>0</v>
      </c>
    </row>
    <row r="3" spans="1:10" s="23" customFormat="1" ht="38.25" x14ac:dyDescent="0.2">
      <c r="A3" s="16" t="s">
        <v>5</v>
      </c>
      <c r="B3" s="17" t="s">
        <v>6</v>
      </c>
      <c r="C3" s="17" t="s">
        <v>7</v>
      </c>
      <c r="D3" s="17" t="s">
        <v>8</v>
      </c>
      <c r="E3" s="17" t="s">
        <v>9</v>
      </c>
      <c r="F3" s="17" t="s">
        <v>10</v>
      </c>
      <c r="G3" s="200" t="s">
        <v>221</v>
      </c>
      <c r="H3" s="201" t="s">
        <v>222</v>
      </c>
      <c r="I3" s="201" t="s">
        <v>504</v>
      </c>
      <c r="J3" s="202" t="s">
        <v>14</v>
      </c>
    </row>
    <row r="4" spans="1:10" ht="16.5" customHeight="1" x14ac:dyDescent="0.2">
      <c r="A4" s="430" t="s">
        <v>505</v>
      </c>
      <c r="B4" s="430"/>
      <c r="C4" s="430"/>
      <c r="D4" s="430"/>
      <c r="E4" s="430"/>
      <c r="F4" s="430"/>
      <c r="G4" s="430"/>
      <c r="H4" s="430"/>
      <c r="I4" s="430"/>
      <c r="J4" s="430"/>
    </row>
    <row r="5" spans="1:10" ht="84.95" customHeight="1" x14ac:dyDescent="0.2">
      <c r="A5" s="56" t="s">
        <v>506</v>
      </c>
      <c r="B5" s="46" t="s">
        <v>507</v>
      </c>
      <c r="C5" s="47" t="s">
        <v>39</v>
      </c>
      <c r="D5" s="34">
        <v>50</v>
      </c>
      <c r="E5" s="57" t="s">
        <v>65</v>
      </c>
      <c r="F5" s="34"/>
      <c r="G5" s="153"/>
      <c r="H5" s="203"/>
      <c r="I5" s="203"/>
      <c r="J5" s="376">
        <v>79.2</v>
      </c>
    </row>
    <row r="6" spans="1:10" ht="84.95" customHeight="1" x14ac:dyDescent="0.2">
      <c r="A6" s="58" t="s">
        <v>508</v>
      </c>
      <c r="B6" s="48" t="s">
        <v>507</v>
      </c>
      <c r="C6" s="49" t="s">
        <v>39</v>
      </c>
      <c r="D6" s="39">
        <v>50</v>
      </c>
      <c r="E6" s="59" t="s">
        <v>509</v>
      </c>
      <c r="F6" s="39"/>
      <c r="G6" s="151"/>
      <c r="H6" s="204"/>
      <c r="I6" s="204"/>
      <c r="J6" s="376"/>
    </row>
    <row r="7" spans="1:10" ht="84.95" customHeight="1" x14ac:dyDescent="0.2">
      <c r="A7" s="58" t="s">
        <v>510</v>
      </c>
      <c r="B7" s="48" t="s">
        <v>507</v>
      </c>
      <c r="C7" s="49" t="s">
        <v>39</v>
      </c>
      <c r="D7" s="39">
        <v>50</v>
      </c>
      <c r="E7" s="59" t="s">
        <v>260</v>
      </c>
      <c r="F7" s="39"/>
      <c r="G7" s="151"/>
      <c r="H7" s="204"/>
      <c r="I7" s="204"/>
      <c r="J7" s="376"/>
    </row>
    <row r="8" spans="1:10" ht="84.95" customHeight="1" x14ac:dyDescent="0.2">
      <c r="A8" s="58" t="s">
        <v>511</v>
      </c>
      <c r="B8" s="48" t="s">
        <v>507</v>
      </c>
      <c r="C8" s="49" t="s">
        <v>39</v>
      </c>
      <c r="D8" s="39">
        <v>50</v>
      </c>
      <c r="E8" s="59" t="s">
        <v>512</v>
      </c>
      <c r="F8" s="39"/>
      <c r="G8" s="151"/>
      <c r="H8" s="204"/>
      <c r="I8" s="204"/>
      <c r="J8" s="376"/>
    </row>
    <row r="9" spans="1:10" ht="84.95" customHeight="1" x14ac:dyDescent="0.2">
      <c r="A9" s="52" t="s">
        <v>513</v>
      </c>
      <c r="B9" s="50" t="s">
        <v>507</v>
      </c>
      <c r="C9" s="51" t="s">
        <v>39</v>
      </c>
      <c r="D9" s="43">
        <v>50</v>
      </c>
      <c r="E9" s="53" t="s">
        <v>20</v>
      </c>
      <c r="F9" s="43"/>
      <c r="G9" s="152"/>
      <c r="H9" s="205"/>
      <c r="I9" s="205"/>
      <c r="J9" s="376"/>
    </row>
    <row r="10" spans="1:10" ht="16.5" customHeight="1" x14ac:dyDescent="0.2">
      <c r="A10" s="430" t="s">
        <v>514</v>
      </c>
      <c r="B10" s="430"/>
      <c r="C10" s="430"/>
      <c r="D10" s="430"/>
      <c r="E10" s="430"/>
      <c r="F10" s="430"/>
      <c r="G10" s="430"/>
      <c r="H10" s="430"/>
      <c r="I10" s="430"/>
      <c r="J10" s="430"/>
    </row>
    <row r="11" spans="1:10" ht="84.95" customHeight="1" x14ac:dyDescent="0.2">
      <c r="A11" s="206" t="s">
        <v>515</v>
      </c>
      <c r="B11" s="190" t="s">
        <v>516</v>
      </c>
      <c r="C11" s="207" t="s">
        <v>39</v>
      </c>
      <c r="D11" s="208">
        <v>50</v>
      </c>
      <c r="E11" s="209" t="s">
        <v>20</v>
      </c>
      <c r="F11" s="208"/>
      <c r="G11" s="210"/>
      <c r="H11" s="211"/>
      <c r="I11" s="211"/>
      <c r="J11" s="212">
        <v>86</v>
      </c>
    </row>
    <row r="12" spans="1:10" ht="16.5" customHeight="1" x14ac:dyDescent="0.2">
      <c r="A12" s="430" t="s">
        <v>517</v>
      </c>
      <c r="B12" s="430"/>
      <c r="C12" s="430"/>
      <c r="D12" s="430"/>
      <c r="E12" s="430"/>
      <c r="F12" s="430"/>
      <c r="G12" s="430"/>
      <c r="H12" s="430"/>
      <c r="I12" s="430"/>
      <c r="J12" s="430"/>
    </row>
    <row r="13" spans="1:10" ht="84.95" customHeight="1" x14ac:dyDescent="0.2">
      <c r="A13" s="206" t="s">
        <v>518</v>
      </c>
      <c r="B13" s="32" t="s">
        <v>516</v>
      </c>
      <c r="C13" s="33" t="s">
        <v>39</v>
      </c>
      <c r="D13" s="70">
        <v>50</v>
      </c>
      <c r="E13" s="133" t="s">
        <v>20</v>
      </c>
      <c r="F13" s="70"/>
      <c r="G13" s="158"/>
      <c r="H13" s="159"/>
      <c r="I13" s="159"/>
      <c r="J13" s="213">
        <v>86</v>
      </c>
    </row>
    <row r="14" spans="1:10" ht="16.5" customHeight="1" x14ac:dyDescent="0.2">
      <c r="A14" s="430" t="s">
        <v>519</v>
      </c>
      <c r="B14" s="430"/>
      <c r="C14" s="430"/>
      <c r="D14" s="430"/>
      <c r="E14" s="430"/>
      <c r="F14" s="430"/>
      <c r="G14" s="430"/>
      <c r="H14" s="430"/>
      <c r="I14" s="430"/>
      <c r="J14" s="430"/>
    </row>
    <row r="15" spans="1:10" ht="84.95" customHeight="1" x14ac:dyDescent="0.2">
      <c r="A15" s="214" t="s">
        <v>520</v>
      </c>
      <c r="B15" s="32" t="s">
        <v>507</v>
      </c>
      <c r="C15" s="33" t="s">
        <v>39</v>
      </c>
      <c r="D15" s="70">
        <v>50</v>
      </c>
      <c r="E15" s="133" t="s">
        <v>20</v>
      </c>
      <c r="F15" s="70"/>
      <c r="G15" s="158"/>
      <c r="H15" s="159"/>
      <c r="I15" s="159"/>
      <c r="J15" s="37">
        <v>79.2</v>
      </c>
    </row>
  </sheetData>
  <sheetProtection selectLockedCells="1" selectUnlockedCells="1"/>
  <mergeCells count="6">
    <mergeCell ref="A14:J14"/>
    <mergeCell ref="D1:H2"/>
    <mergeCell ref="A4:J4"/>
    <mergeCell ref="J5:J9"/>
    <mergeCell ref="A10:J10"/>
    <mergeCell ref="A12:J12"/>
  </mergeCells>
  <pageMargins left="0.19027777777777777" right="0.19652777777777777" top="0.2361111111111111" bottom="0.15763888888888888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showGridLines="0" workbookViewId="0">
      <selection activeCell="B4" sqref="B4"/>
    </sheetView>
  </sheetViews>
  <sheetFormatPr defaultColWidth="9.140625" defaultRowHeight="12.75" x14ac:dyDescent="0.2"/>
  <cols>
    <col min="1" max="1" width="13.5703125" style="215" customWidth="1"/>
    <col min="2" max="2" width="31.5703125" style="215" customWidth="1"/>
    <col min="3" max="6" width="15.5703125" style="215" customWidth="1"/>
    <col min="7" max="16384" width="9.140625" style="215"/>
  </cols>
  <sheetData>
    <row r="1" spans="1:6" ht="25.5" customHeight="1" x14ac:dyDescent="0.2">
      <c r="A1" s="432" t="s">
        <v>521</v>
      </c>
      <c r="B1" s="432"/>
      <c r="C1" s="216" t="s">
        <v>2</v>
      </c>
      <c r="D1" s="217" t="s">
        <v>4</v>
      </c>
      <c r="E1" s="217" t="s">
        <v>522</v>
      </c>
      <c r="F1" s="218" t="s">
        <v>523</v>
      </c>
    </row>
    <row r="2" spans="1:6" ht="80.099999999999994" customHeight="1" x14ac:dyDescent="0.2">
      <c r="A2" s="219"/>
      <c r="B2" s="220" t="s">
        <v>524</v>
      </c>
      <c r="C2" s="221">
        <f>'мужской Comandor'!K1</f>
        <v>0</v>
      </c>
      <c r="D2" s="222">
        <f>'мужской Comandor'!K3</f>
        <v>0</v>
      </c>
      <c r="E2" s="433">
        <f>SUM(C2:C4)</f>
        <v>0</v>
      </c>
      <c r="F2" s="434">
        <f>SUM(D2:D4)</f>
        <v>0</v>
      </c>
    </row>
    <row r="3" spans="1:6" ht="80.099999999999994" customHeight="1" x14ac:dyDescent="0.2">
      <c r="A3" s="219"/>
      <c r="B3" s="220" t="s">
        <v>525</v>
      </c>
      <c r="C3" s="221">
        <f>'женские носки Cinema '!J1</f>
        <v>0</v>
      </c>
      <c r="D3" s="222">
        <f>'женские носки Cinema '!J3</f>
        <v>0</v>
      </c>
      <c r="E3" s="433"/>
      <c r="F3" s="434"/>
    </row>
    <row r="4" spans="1:6" ht="80.099999999999994" customHeight="1" x14ac:dyDescent="0.2">
      <c r="A4" s="223"/>
      <c r="B4" s="224" t="s">
        <v>526</v>
      </c>
      <c r="C4" s="225">
        <f>'сувенирные универсальные'!J1</f>
        <v>0</v>
      </c>
      <c r="D4" s="226">
        <f>'сувенирные универсальные'!J2</f>
        <v>0</v>
      </c>
      <c r="E4" s="433"/>
      <c r="F4" s="434"/>
    </row>
  </sheetData>
  <sheetProtection selectLockedCells="1" selectUnlockedCells="1"/>
  <mergeCells count="3">
    <mergeCell ref="A1:B1"/>
    <mergeCell ref="E2:E4"/>
    <mergeCell ref="F2:F4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10</vt:i4>
      </vt:variant>
    </vt:vector>
  </HeadingPairs>
  <TitlesOfParts>
    <vt:vector size="14" baseType="lpstr">
      <vt:lpstr>мужской Comandor</vt:lpstr>
      <vt:lpstr>женские носки Cinema </vt:lpstr>
      <vt:lpstr>сувенирные универсальные</vt:lpstr>
      <vt:lpstr>Итоговая</vt:lpstr>
      <vt:lpstr>'женские носки Cinema '!__xlnm.Print_Area</vt:lpstr>
      <vt:lpstr>'мужской Comandor'!__xlnm.Print_Area</vt:lpstr>
      <vt:lpstr>'сувенирные универсальные'!__xlnm.Print_Area</vt:lpstr>
      <vt:lpstr>'женские носки Cinema '!__xlnm.Print_Titles</vt:lpstr>
      <vt:lpstr>'мужской Comandor'!__xlnm.Print_Titles</vt:lpstr>
      <vt:lpstr>'женские носки Cinema '!Заголовки_для_печати</vt:lpstr>
      <vt:lpstr>'мужской Comandor'!Заголовки_для_печати</vt:lpstr>
      <vt:lpstr>'женские носки Cinema '!Область_печати</vt:lpstr>
      <vt:lpstr>'мужской Comandor'!Область_печати</vt:lpstr>
      <vt:lpstr>'сувенирные универсальные'!Область_печати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Operator23</dc:creator>
  <cp:lastModifiedBy>Наташа</cp:lastModifiedBy>
  <dcterms:created xsi:type="dcterms:W3CDTF">2020-06-26T14:17:06Z</dcterms:created>
  <dcterms:modified xsi:type="dcterms:W3CDTF">2020-10-16T18:47:24Z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1469163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S9.0.1</vt:lpwstr>
  </property>
</Properties>
</file>